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9baf0b4f244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Umumiy" sheetId="1" r:id="Rc72f025dd9d5435c"/>
    <x:sheet xmlns:r="http://schemas.openxmlformats.org/officeDocument/2006/relationships" name="Hududlar" sheetId="2" r:id="R582818f66b1c486d"/>
    <x:sheet xmlns:r="http://schemas.openxmlformats.org/officeDocument/2006/relationships" name="Tuşuntiriş" sheetId="3" r:id="R495a1c39ffc7486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13">
    <x:font>
      <x:sz val="11"/>
      <x:name val="Carlito"/>
    </x:font>
    <x:font>
      <x:b/>
      <x:sz val="16"/>
      <x:color rgb="FFFFFFFF"/>
      <x:name val="Carlito"/>
    </x:font>
    <x:font>
      <x:sz val="10"/>
      <x:color rgb="FFA6C3D7"/>
      <x:name val="Carlito"/>
    </x:font>
    <x:font>
      <x:b/>
      <x:sz val="10"/>
      <x:color rgb="FF49678B"/>
      <x:name val="Carlito"/>
    </x:font>
    <x:font>
      <x:b/>
      <x:sz val="24"/>
      <x:color rgb="FF0D2448"/>
      <x:name val="Carlito"/>
    </x:font>
    <x:font>
      <x:b/>
      <x:sz val="13"/>
      <x:color rgb="FFFFFFFF"/>
      <x:name val="Carlito"/>
    </x:font>
    <x:font>
      <x:b/>
      <x:sz val="10"/>
      <x:color rgb="FF1F3F6A"/>
      <x:name val="Carlito"/>
    </x:font>
    <x:font>
      <x:sz val="10"/>
      <x:color rgb="FF1A516A"/>
      <x:name val="Carlito"/>
    </x:font>
    <x:font>
      <x:b/>
      <x:sz val="10"/>
      <x:color rgb="FFFFFFFF"/>
      <x:name val="Carlito"/>
    </x:font>
    <x:font>
      <x:b/>
      <x:sz val="10"/>
      <x:color rgb="FF12375D"/>
      <x:name val="Carlito"/>
    </x:font>
    <x:font>
      <x:b/>
      <x:sz val="18"/>
      <x:color rgb="FFFFFFFF"/>
      <x:name val="Carlito"/>
    </x:font>
    <x:font>
      <x:b/>
      <x:sz val="11"/>
      <x:color rgb="FF153E66"/>
      <x:name val="Carlito"/>
    </x:font>
    <x:font>
      <x:sz val="11"/>
      <x:color rgb="FF355675"/>
      <x:name val="Carlito"/>
    </x:font>
  </x:fonts>
  <x:fills count="12">
    <x:fill>
      <x:patternFill patternType="none"/>
    </x:fill>
    <x:fill>
      <x:patternFill patternType="gray125"/>
    </x:fill>
    <x:fill>
      <x:patternFill patternType="solid">
        <x:fgColor rgb="FF0A1D39"/>
      </x:patternFill>
    </x:fill>
    <x:fill>
      <x:patternFill patternType="solid">
        <x:fgColor rgb="FFEAF2FD"/>
      </x:patternFill>
    </x:fill>
    <x:fill>
      <x:patternFill patternType="solid">
        <x:fgColor rgb="FFF7FAFF"/>
      </x:patternFill>
    </x:fill>
    <x:fill>
      <x:patternFill patternType="solid">
        <x:fgColor rgb="FF0D2B50"/>
      </x:patternFill>
    </x:fill>
    <x:fill>
      <x:patternFill patternType="solid">
        <x:fgColor rgb="FFE1EBF8"/>
      </x:patternFill>
    </x:fill>
    <x:fill>
      <x:patternFill patternType="solid">
        <x:fgColor rgb="FFDDEFFA"/>
      </x:patternFill>
    </x:fill>
    <x:fill>
      <x:patternFill patternType="solid">
        <x:fgColor rgb="FF133E69"/>
      </x:patternFill>
    </x:fill>
    <x:fill>
      <x:patternFill patternType="solid">
        <x:fgColor rgb="FFDBECFA"/>
      </x:patternFill>
    </x:fill>
    <x:fill>
      <x:patternFill patternType="solid">
        <x:fgColor rgb="FFDFE9F7"/>
      </x:patternFill>
    </x:fill>
    <x:fill>
      <x:patternFill patternType="solid">
        <x:fgColor rgb="FFF7FAFE"/>
      </x:patternFill>
    </x:fill>
  </x:fills>
  <x:borders count="2">
    <x:border/>
    <x:border/>
  </x:borders>
  <x:cellStyleXfs count="1">
    <x:xf numFmtId="0" fontId="0" fillId="0" borderId="0"/>
  </x:cellStyleXfs>
  <x:cellXfs count="6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horizont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/>
    <x:xf numFmtId="0" fontId="6" fillId="6" borderId="1" xfId="0" applyNumberFormat="1" applyFont="1" applyFill="1" applyBorder="1"/>
    <x:xf numFmtId="0" fontId="6" fillId="6" borderId="1" xfId="0" applyNumberFormat="1" applyFont="1" applyFill="1" applyBorder="1" applyAlignment="1">
      <x:alignment wrapText="1"/>
    </x:xf>
    <x:xf numFmtId="0" fontId="6" fillId="6" borderId="1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0" fillId="7" borderId="1" xfId="0" applyNumberFormat="1" applyFont="1" applyFill="1" applyBorder="1"/>
    <x:xf numFmtId="0" fontId="7" fillId="7" borderId="1" xfId="0" applyNumberFormat="1" applyFont="1" applyFill="1" applyBorder="1"/>
    <x:xf numFmtId="0" fontId="0" fillId="8" borderId="0" xfId="0" applyNumberFormat="1" applyFont="1" applyFill="1" applyBorder="1"/>
    <x:xf numFmtId="0" fontId="8" fillId="8" borderId="0" xfId="0" applyNumberFormat="1" applyFont="1" applyFill="1" applyBorder="1"/>
    <x:xf numFmtId="0" fontId="8" fillId="8" borderId="0" xfId="0" applyNumberFormat="1" applyFont="1" applyFill="1" applyBorder="1" applyAlignment="1">
      <x:alignment wrapText="1"/>
    </x:xf>
    <x:xf numFmtId="0" fontId="8" fillId="8" borderId="0" xfId="0" applyNumberFormat="1" applyFont="1" applyFill="1" applyBorder="1" applyAlignment="1">
      <x:alignment vertical="center" wrapText="1"/>
    </x:xf>
    <x:xf numFmtId="0" fontId="0" fillId="8" borderId="1" xfId="0" applyNumberFormat="1" applyFont="1" applyFill="1" applyBorder="1"/>
    <x:xf numFmtId="0" fontId="8" fillId="8" borderId="1" xfId="0" applyNumberFormat="1" applyFont="1" applyFill="1" applyBorder="1"/>
    <x:xf numFmtId="0" fontId="8" fillId="8" borderId="1" xfId="0" applyNumberFormat="1" applyFont="1" applyFill="1" applyBorder="1" applyAlignment="1">
      <x:alignment wrapText="1"/>
    </x:xf>
    <x:xf numFmtId="0" fontId="8" fillId="8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9" borderId="0" xfId="0" applyNumberFormat="1" applyFont="1" applyFill="1" applyBorder="1"/>
    <x:xf numFmtId="0" fontId="9" fillId="9" borderId="0" xfId="0" applyNumberFormat="1" applyFont="1" applyFill="1" applyBorder="1"/>
    <x:xf numFmtId="0" fontId="0" fillId="9" borderId="1" xfId="0" applyNumberFormat="1" applyFont="1" applyFill="1" applyBorder="1"/>
    <x:xf numFmtId="0" fontId="9" fillId="9" borderId="1" xfId="0" applyNumberFormat="1" applyFont="1" applyFill="1" applyBorder="1"/>
    <x:xf numFmtId="200" fontId="9" fillId="9" borderId="0" xfId="0" applyNumberFormat="1" applyFont="1" applyFill="1" applyBorder="1"/>
    <x:xf numFmtId="200" fontId="9" fillId="9" borderId="1" xfId="0" applyNumberFormat="1" applyFont="1" applyFill="1" applyBorder="1"/>
    <x:xf numFmtId="0" fontId="10" fillId="2" borderId="0" xfId="0" applyNumberFormat="1" applyFont="1" applyFill="1" applyBorder="1"/>
    <x:xf numFmtId="0" fontId="10" fillId="2" borderId="1" xfId="0" applyNumberFormat="1" applyFont="1" applyFill="1" applyBorder="1"/>
    <x:xf numFmtId="0" fontId="0" fillId="10" borderId="0" xfId="0" applyNumberFormat="1" applyFont="1" applyFill="1" applyBorder="1"/>
    <x:xf numFmtId="0" fontId="11" fillId="10" borderId="0" xfId="0" applyNumberFormat="1" applyFont="1" applyFill="1" applyBorder="1"/>
    <x:xf numFmtId="0" fontId="11" fillId="10" borderId="0" xfId="0" applyNumberFormat="1" applyFont="1" applyFill="1" applyBorder="1" applyAlignment="1">
      <x:alignment wrapText="1"/>
    </x:xf>
    <x:xf numFmtId="0" fontId="0" fillId="10" borderId="1" xfId="0" applyNumberFormat="1" applyFont="1" applyFill="1" applyBorder="1"/>
    <x:xf numFmtId="0" fontId="11" fillId="10" borderId="1" xfId="0" applyNumberFormat="1" applyFont="1" applyFill="1" applyBorder="1"/>
    <x:xf numFmtId="0" fontId="11" fillId="10" borderId="1" xfId="0" applyNumberFormat="1" applyFont="1" applyFill="1" applyBorder="1" applyAlignment="1">
      <x:alignment wrapText="1"/>
    </x:xf>
    <x:xf numFmtId="0" fontId="0" fillId="11" borderId="0" xfId="0" applyNumberFormat="1" applyFont="1" applyFill="1" applyBorder="1"/>
    <x:xf numFmtId="0" fontId="12" fillId="11" borderId="0" xfId="0" applyNumberFormat="1" applyFont="1" applyFill="1" applyBorder="1"/>
    <x:xf numFmtId="0" fontId="12" fillId="11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86455a426b4956" /><Relationship Type="http://schemas.openxmlformats.org/officeDocument/2006/relationships/theme" Target="/xl/theme/theme1.xml" Id="Rfda3452ce0b24d78" /><Relationship Type="http://schemas.openxmlformats.org/officeDocument/2006/relationships/sharedStrings" Target="/xl/sharedStrings.xml" Id="Rd98f133d0fd04a9a" /><Relationship Type="http://schemas.openxmlformats.org/officeDocument/2006/relationships/worksheet" Target="/xl/worksheets/sheet1.xml" Id="Rc72f025dd9d5435c" /><Relationship Type="http://schemas.openxmlformats.org/officeDocument/2006/relationships/worksheet" Target="/xl/worksheets/sheet2.xml" Id="R582818f66b1c486d" /><Relationship Type="http://schemas.openxmlformats.org/officeDocument/2006/relationships/worksheet" Target="/xl/worksheets/sheet3.xml" Id="R495a1c39ffc7486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2" topLeftCell="A13" activePane="bottomLeft" state="frozen"/>
    </x:sheetView>
  </x:sheetViews>
  <x:sheetFormatPr defaultRowHeight="15"/>
  <x:cols>
    <x:col min="1" max="1" width="30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</x:cols>
  <x:sheetData>
    <x:row r="2" ht="28" customHeight="1">
      <x:c r="A2" s="5" t="str">
        <x:v>XOTIN-QIZLAR FAOLLARINING UMUMIY MA’LUMOTLARI VA MODDIY-TEXNIK BAZASI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</x:row>
    <x:row r="3" ht="28" customHeight="1">
      <x:c r="A3" s="5"/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</x:row>
    <x:row r="4" ht="25" customHeight="1">
      <x:c r="A4" s="10" t="str">
        <x:v>14 ta hudud • umumiy ko‘rsatkiçlar • hisobot davri körsatilmagan</x:v>
      </x:c>
      <x:c r="B4" s="10"/>
      <x:c r="C4" s="10"/>
      <x:c r="D4" s="10"/>
      <x:c r="E4" s="10"/>
      <x:c r="F4" s="10"/>
      <x:c r="G4" s="10"/>
      <x:c r="H4" s="10"/>
      <x:c r="I4" s="10"/>
      <x:c r="J4" s="10"/>
      <x:c r="K4" s="10"/>
      <x:c r="L4" s="10"/>
    </x:row>
    <x:row r="6" ht="25" customHeight="1">
      <x:c r="A6" s="14" t="str">
        <x:v>Mahallalar</x:v>
      </x:c>
      <x:c r="B6" s="14"/>
      <x:c r="C6" s="14"/>
      <x:c r="D6" s="14" t="str">
        <x:v>Faol xodimlar</x:v>
      </x:c>
      <x:c r="E6" s="14"/>
      <x:c r="F6" s="14"/>
      <x:c r="G6" s="14" t="str">
        <x:v>Vakant örinlar</x:v>
      </x:c>
      <x:c r="H6" s="14"/>
      <x:c r="I6" s="14"/>
      <x:c r="J6" s="14" t="str">
        <x:v>Oliy ma’lumotlilar ulüşi (%)</x:v>
      </x:c>
      <x:c r="K6" s="14"/>
      <x:c r="L6" s="14"/>
    </x:row>
    <x:row r="7" ht="28" customHeight="1">
      <x:c r="A7" s="21" t="n">
        <x:f>Hududlar!C20</x:f>
        <x:v>8992</x:v>
      </x:c>
      <x:c r="B7" s="21"/>
      <x:c r="C7" s="21"/>
      <x:c r="D7" s="21" t="n">
        <x:f>Hududlar!E20</x:f>
        <x:v>5678</x:v>
      </x:c>
      <x:c r="E7" s="21"/>
      <x:c r="F7" s="21"/>
      <x:c r="G7" s="21" t="n">
        <x:f>Hududlar!G20</x:f>
        <x:v>101</x:v>
      </x:c>
      <x:c r="H7" s="21"/>
      <x:c r="I7" s="21"/>
      <x:c r="J7" s="21" t="n">
        <x:f>IF(Hududlar!E20&gt;0,Hududlar!K20/Hududlar!E20*100,0)</x:f>
        <x:v>68.33392039450511</x:v>
      </x:c>
      <x:c r="K7" s="21"/>
      <x:c r="L7" s="21"/>
    </x:row>
    <x:row r="8" ht="28" customHeight="1">
      <x:c r="A8" s="21"/>
      <x:c r="B8" s="21"/>
      <x:c r="C8" s="21"/>
      <x:c r="D8" s="21"/>
      <x:c r="E8" s="21"/>
      <x:c r="F8" s="21"/>
      <x:c r="G8" s="21"/>
      <x:c r="H8" s="21"/>
      <x:c r="I8" s="21"/>
      <x:c r="J8" s="21"/>
      <x:c r="K8" s="21"/>
      <x:c r="L8" s="21"/>
    </x:row>
    <x:row r="11" ht="28" customHeight="1">
      <x:c r="A11" s="27" t="str">
        <x:v>Hududiy qisqa ko‘rsatkiçlar</x:v>
      </x:c>
      <x:c r="B11" s="27"/>
      <x:c r="C11" s="27"/>
      <x:c r="D11" s="27"/>
      <x:c r="E11" s="27"/>
      <x:c r="F11" s="27"/>
      <x:c r="G11" s="27"/>
      <x:c r="H11" s="27"/>
      <x:c r="I11" s="27"/>
      <x:c r="J11" s="27"/>
      <x:c r="K11" s="27"/>
      <x:c r="L11" s="27"/>
    </x:row>
    <x:row r="12" ht="42" customHeight="1">
      <x:c r="A12" s="33" t="str">
        <x:v>Hudud</x:v>
      </x:c>
      <x:c r="B12" s="33" t="str">
        <x:v>Mahalla</x:v>
      </x:c>
      <x:c r="C12" s="33" t="str">
        <x:v>Faollar</x:v>
      </x:c>
      <x:c r="D12" s="33" t="str">
        <x:v>Vakant</x:v>
      </x:c>
      <x:c r="E12" s="33" t="str">
        <x:v>Oliy ma’lumotli</x:v>
      </x:c>
      <x:c r="F12" s="33" t="str">
        <x:v>Kompyuter</x:v>
      </x:c>
      <x:c r="G12" s="33" t="str">
        <x:v>MFY binosi</x:v>
      </x:c>
      <x:c r="H12" s="33" t="str">
        <x:v>Alohida xona</x:v>
      </x:c>
      <x:c r="I12" s="33" t="str">
        <x:v>Soz planşet</x:v>
      </x:c>
      <x:c r="J12" s="33" t="str">
        <x:v>Mebel</x:v>
      </x:c>
      <x:c r="K12" s="33" t="str">
        <x:v>Ştat</x:v>
      </x:c>
      <x:c r="L12" s="33" t="str">
        <x:v>Faollar ulüşi (%)</x:v>
      </x:c>
    </x:row>
    <x:row r="13" ht="24" customHeight="1">
      <x:c r="A13" t="str">
        <x:v>Qoraqalpoğiston Respublikasi</x:v>
      </x:c>
      <x:c r="B13" t="n">
        <x:v>452</x:v>
      </x:c>
      <x:c r="C13" t="n">
        <x:v>273</x:v>
      </x:c>
      <x:c r="D13" t="n">
        <x:v>5</x:v>
      </x:c>
      <x:c r="E13" t="n">
        <x:v>242</x:v>
      </x:c>
      <x:c r="F13" t="n">
        <x:v>358</x:v>
      </x:c>
      <x:c r="G13" t="n">
        <x:v>445</x:v>
      </x:c>
      <x:c r="H13" t="n">
        <x:v>434</x:v>
      </x:c>
      <x:c r="I13" t="n">
        <x:v>276</x:v>
      </x:c>
      <x:c r="J13" t="n">
        <x:v>379</x:v>
      </x:c>
      <x:c r="K13" t="n">
        <x:v>276</x:v>
      </x:c>
      <x:c r="L13" t="n">
        <x:v>98.9</x:v>
      </x:c>
    </x:row>
    <x:row r="14" ht="24" customHeight="1">
      <x:c r="A14" t="str">
        <x:v>Andijon viloyati</x:v>
      </x:c>
      <x:c r="B14" t="n">
        <x:v>879</x:v>
      </x:c>
      <x:c r="C14" t="n">
        <x:v>534</x:v>
      </x:c>
      <x:c r="D14" t="n">
        <x:v>21</x:v>
      </x:c>
      <x:c r="E14" t="n">
        <x:v>260</x:v>
      </x:c>
      <x:c r="F14" t="n">
        <x:v>188</x:v>
      </x:c>
      <x:c r="G14" t="n">
        <x:v>875</x:v>
      </x:c>
      <x:c r="H14" t="n">
        <x:v>669</x:v>
      </x:c>
      <x:c r="I14" t="n">
        <x:v>451</x:v>
      </x:c>
      <x:c r="J14" t="n">
        <x:v>496</x:v>
      </x:c>
      <x:c r="K14" t="n">
        <x:v>555</x:v>
      </x:c>
      <x:c r="L14" t="n">
        <x:v>96.2</x:v>
      </x:c>
    </x:row>
    <x:row r="15" ht="24" customHeight="1">
      <x:c r="A15" t="str">
        <x:v>Buxoro viloyati</x:v>
      </x:c>
      <x:c r="B15" t="n">
        <x:v>516</x:v>
      </x:c>
      <x:c r="C15" t="n">
        <x:v>329</x:v>
      </x:c>
      <x:c r="D15" t="n">
        <x:v>3</x:v>
      </x:c>
      <x:c r="E15" t="n">
        <x:v>246</x:v>
      </x:c>
      <x:c r="F15" t="n">
        <x:v>291</x:v>
      </x:c>
      <x:c r="G15" t="n">
        <x:v>516</x:v>
      </x:c>
      <x:c r="H15" t="n">
        <x:v>516</x:v>
      </x:c>
      <x:c r="I15" t="n">
        <x:v>332</x:v>
      </x:c>
      <x:c r="J15" t="n">
        <x:v>329</x:v>
      </x:c>
      <x:c r="K15" t="n">
        <x:v>332</x:v>
      </x:c>
      <x:c r="L15" t="n">
        <x:v>99.1</x:v>
      </x:c>
    </x:row>
    <x:row r="16" ht="24" customHeight="1">
      <x:c r="A16" t="str">
        <x:v>Jizzax viloyati</x:v>
      </x:c>
      <x:c r="B16" t="n">
        <x:v>304</x:v>
      </x:c>
      <x:c r="C16" t="n">
        <x:v>180</x:v>
      </x:c>
      <x:c r="D16" t="n">
        <x:v>8</x:v>
      </x:c>
      <x:c r="E16" t="n">
        <x:v>147</x:v>
      </x:c>
      <x:c r="F16" t="n">
        <x:v>271</x:v>
      </x:c>
      <x:c r="G16" t="n">
        <x:v>304</x:v>
      </x:c>
      <x:c r="H16" t="n">
        <x:v>295</x:v>
      </x:c>
      <x:c r="I16" t="n">
        <x:v>177</x:v>
      </x:c>
      <x:c r="J16" t="n">
        <x:v>294</x:v>
      </x:c>
      <x:c r="K16" t="n">
        <x:v>188</x:v>
      </x:c>
      <x:c r="L16" t="n">
        <x:v>95.7</x:v>
      </x:c>
    </x:row>
    <x:row r="17" ht="24" customHeight="1">
      <x:c r="A17" t="str">
        <x:v>Qaşqadaryo viloyati</x:v>
      </x:c>
      <x:c r="B17" t="n">
        <x:v>776</x:v>
      </x:c>
      <x:c r="C17" t="n">
        <x:v>502</x:v>
      </x:c>
      <x:c r="D17" t="n">
        <x:v>3</x:v>
      </x:c>
      <x:c r="E17" t="n">
        <x:v>419</x:v>
      </x:c>
      <x:c r="F17" t="n">
        <x:v>686</x:v>
      </x:c>
      <x:c r="G17" t="n">
        <x:v>776</x:v>
      </x:c>
      <x:c r="H17" t="n">
        <x:v>776</x:v>
      </x:c>
      <x:c r="I17" t="n">
        <x:v>505</x:v>
      </x:c>
      <x:c r="J17" t="n">
        <x:v>776</x:v>
      </x:c>
      <x:c r="K17" t="n">
        <x:v>505</x:v>
      </x:c>
      <x:c r="L17" t="n">
        <x:v>99.4</x:v>
      </x:c>
    </x:row>
    <x:row r="18" ht="24" customHeight="1">
      <x:c r="A18" t="str">
        <x:v>Navoiy viloyati</x:v>
      </x:c>
      <x:c r="B18" t="n">
        <x:v>310</x:v>
      </x:c>
      <x:c r="C18" t="n">
        <x:v>200</x:v>
      </x:c>
      <x:c r="D18" t="n">
        <x:v>1</x:v>
      </x:c>
      <x:c r="E18" t="n">
        <x:v>162</x:v>
      </x:c>
      <x:c r="F18" t="n">
        <x:v>310</x:v>
      </x:c>
      <x:c r="G18" t="n">
        <x:v>310</x:v>
      </x:c>
      <x:c r="H18" t="n">
        <x:v>310</x:v>
      </x:c>
      <x:c r="I18" t="n">
        <x:v>201</x:v>
      </x:c>
      <x:c r="J18" t="n">
        <x:v>310</x:v>
      </x:c>
      <x:c r="K18" t="n">
        <x:v>201</x:v>
      </x:c>
      <x:c r="L18" t="n">
        <x:v>99.5</x:v>
      </x:c>
    </x:row>
    <x:row r="19" ht="24" customHeight="1">
      <x:c r="A19" t="str">
        <x:v>Namangan viloyati</x:v>
      </x:c>
      <x:c r="B19" t="n">
        <x:v>754</x:v>
      </x:c>
      <x:c r="C19" t="n">
        <x:v>467</x:v>
      </x:c>
      <x:c r="D19" t="n">
        <x:v>14</x:v>
      </x:c>
      <x:c r="E19" t="n">
        <x:v>290</x:v>
      </x:c>
      <x:c r="F19" t="n">
        <x:v>160</x:v>
      </x:c>
      <x:c r="G19" t="n">
        <x:v>729</x:v>
      </x:c>
      <x:c r="H19" t="n">
        <x:v>665</x:v>
      </x:c>
      <x:c r="I19" t="n">
        <x:v>472</x:v>
      </x:c>
      <x:c r="J19" t="n">
        <x:v>553</x:v>
      </x:c>
      <x:c r="K19" t="n">
        <x:v>481</x:v>
      </x:c>
      <x:c r="L19" t="n">
        <x:v>97.1</x:v>
      </x:c>
    </x:row>
    <x:row r="20" ht="24" customHeight="1">
      <x:c r="A20" t="str">
        <x:v>Samarqand viloyati</x:v>
      </x:c>
      <x:c r="B20" t="n">
        <x:v>1063</x:v>
      </x:c>
      <x:c r="C20" t="n">
        <x:v>687</x:v>
      </x:c>
      <x:c r="D20" t="n">
        <x:v>0</x:v>
      </x:c>
      <x:c r="E20" t="n">
        <x:v>441</x:v>
      </x:c>
      <x:c r="F20" t="n">
        <x:v>1063</x:v>
      </x:c>
      <x:c r="G20" t="n">
        <x:v>1063</x:v>
      </x:c>
      <x:c r="H20" t="n">
        <x:v>1063</x:v>
      </x:c>
      <x:c r="I20" t="n">
        <x:v>687</x:v>
      </x:c>
      <x:c r="J20" t="n">
        <x:v>1026</x:v>
      </x:c>
      <x:c r="K20" t="n">
        <x:v>687</x:v>
      </x:c>
      <x:c r="L20" t="n">
        <x:v>100</x:v>
      </x:c>
    </x:row>
    <x:row r="21" ht="24" customHeight="1">
      <x:c r="A21" t="str">
        <x:v>Sirdaryo viloyati</x:v>
      </x:c>
      <x:c r="B21" t="n">
        <x:v>221</x:v>
      </x:c>
      <x:c r="C21" t="n">
        <x:v>143</x:v>
      </x:c>
      <x:c r="D21" t="n">
        <x:v>3</x:v>
      </x:c>
      <x:c r="E21" t="n">
        <x:v>103</x:v>
      </x:c>
      <x:c r="F21" t="n">
        <x:v>75</x:v>
      </x:c>
      <x:c r="G21" t="n">
        <x:v>208</x:v>
      </x:c>
      <x:c r="H21" t="n">
        <x:v>163</x:v>
      </x:c>
      <x:c r="I21" t="n">
        <x:v>109</x:v>
      </x:c>
      <x:c r="J21" t="n">
        <x:v>157</x:v>
      </x:c>
      <x:c r="K21" t="n">
        <x:v>146</x:v>
      </x:c>
      <x:c r="L21" t="n">
        <x:v>97.9</x:v>
      </x:c>
    </x:row>
    <x:row r="22" ht="24" customHeight="1">
      <x:c r="A22" t="str">
        <x:v>Surxondaryo viloyati</x:v>
      </x:c>
      <x:c r="B22" t="n">
        <x:v>723</x:v>
      </x:c>
      <x:c r="C22" t="n">
        <x:v>437</x:v>
      </x:c>
      <x:c r="D22" t="n">
        <x:v>5</x:v>
      </x:c>
      <x:c r="E22" t="n">
        <x:v>315</x:v>
      </x:c>
      <x:c r="F22" t="n">
        <x:v>671</x:v>
      </x:c>
      <x:c r="G22" t="n">
        <x:v>720</x:v>
      </x:c>
      <x:c r="H22" t="n">
        <x:v>658</x:v>
      </x:c>
      <x:c r="I22" t="n">
        <x:v>364</x:v>
      </x:c>
      <x:c r="J22" t="n">
        <x:v>673</x:v>
      </x:c>
      <x:c r="K22" t="n">
        <x:v>442</x:v>
      </x:c>
      <x:c r="L22" t="n">
        <x:v>98.9</x:v>
      </x:c>
    </x:row>
    <x:row r="23" ht="24" customHeight="1">
      <x:c r="A23" t="str">
        <x:v>Toşkent viloyati</x:v>
      </x:c>
      <x:c r="B23" t="n">
        <x:v>883</x:v>
      </x:c>
      <x:c r="C23" t="n">
        <x:v>613</x:v>
      </x:c>
      <x:c r="D23" t="n">
        <x:v>12</x:v>
      </x:c>
      <x:c r="E23" t="n">
        <x:v>339</x:v>
      </x:c>
      <x:c r="F23" t="n">
        <x:v>579</x:v>
      </x:c>
      <x:c r="G23" t="n">
        <x:v>878</x:v>
      </x:c>
      <x:c r="H23" t="n">
        <x:v>709</x:v>
      </x:c>
      <x:c r="I23" t="n">
        <x:v>622</x:v>
      </x:c>
      <x:c r="J23" t="n">
        <x:v>740</x:v>
      </x:c>
      <x:c r="K23" t="n">
        <x:v>625</x:v>
      </x:c>
      <x:c r="L23" t="n">
        <x:v>98.1</x:v>
      </x:c>
    </x:row>
    <x:row r="24" ht="24" customHeight="1">
      <x:c r="A24" t="str">
        <x:v>Farğona viloyati</x:v>
      </x:c>
      <x:c r="B24" t="n">
        <x:v>1017</x:v>
      </x:c>
      <x:c r="C24" t="n">
        <x:v>636</x:v>
      </x:c>
      <x:c r="D24" t="n">
        <x:v>10</x:v>
      </x:c>
      <x:c r="E24" t="n">
        <x:v>378</x:v>
      </x:c>
      <x:c r="F24" t="n">
        <x:v>659</x:v>
      </x:c>
      <x:c r="G24" t="n">
        <x:v>820</x:v>
      </x:c>
      <x:c r="H24" t="n">
        <x:v>793</x:v>
      </x:c>
      <x:c r="I24" t="n">
        <x:v>645</x:v>
      </x:c>
      <x:c r="J24" t="n">
        <x:v>750</x:v>
      </x:c>
      <x:c r="K24" t="n">
        <x:v>646</x:v>
      </x:c>
      <x:c r="L24" t="n">
        <x:v>98.5</x:v>
      </x:c>
    </x:row>
    <x:row r="25" ht="24" customHeight="1">
      <x:c r="A25" t="str">
        <x:v>Xorazm viloyati</x:v>
      </x:c>
      <x:c r="B25" t="n">
        <x:v>509</x:v>
      </x:c>
      <x:c r="C25" t="n">
        <x:v>321</x:v>
      </x:c>
      <x:c r="D25" t="n">
        <x:v>3</x:v>
      </x:c>
      <x:c r="E25" t="n">
        <x:v>247</x:v>
      </x:c>
      <x:c r="F25" t="n">
        <x:v>341</x:v>
      </x:c>
      <x:c r="G25" t="n">
        <x:v>500</x:v>
      </x:c>
      <x:c r="H25" t="n">
        <x:v>457</x:v>
      </x:c>
      <x:c r="I25" t="n">
        <x:v>318</x:v>
      </x:c>
      <x:c r="J25" t="n">
        <x:v>394</x:v>
      </x:c>
      <x:c r="K25" t="n">
        <x:v>324</x:v>
      </x:c>
      <x:c r="L25" t="n">
        <x:v>99.1</x:v>
      </x:c>
    </x:row>
    <x:row r="26" ht="24" customHeight="1">
      <x:c r="A26" t="str">
        <x:v>Toşkent şahri</x:v>
      </x:c>
      <x:c r="B26" t="n">
        <x:v>585</x:v>
      </x:c>
      <x:c r="C26" t="n">
        <x:v>356</x:v>
      </x:c>
      <x:c r="D26" t="n">
        <x:v>13</x:v>
      </x:c>
      <x:c r="E26" t="n">
        <x:v>291</x:v>
      </x:c>
      <x:c r="F26" t="n">
        <x:v>468</x:v>
      </x:c>
      <x:c r="G26" t="n">
        <x:v>575</x:v>
      </x:c>
      <x:c r="H26" t="n">
        <x:v>512</x:v>
      </x:c>
      <x:c r="I26" t="n">
        <x:v>357</x:v>
      </x:c>
      <x:c r="J26" t="n">
        <x:v>536</x:v>
      </x:c>
      <x:c r="K26" t="n">
        <x:v>357</x:v>
      </x:c>
      <x:c r="L26" t="n">
        <x:v>99.7</x:v>
      </x:c>
    </x:row>
  </x:sheetData>
  <x:mergeCells>
    <x:mergeCell ref="A2:L3"/>
    <x:mergeCell ref="A4:L4"/>
    <x:mergeCell ref="A6:C6"/>
    <x:mergeCell ref="A7:C8"/>
    <x:mergeCell ref="D6:F6"/>
    <x:mergeCell ref="D7:F8"/>
    <x:mergeCell ref="G6:I6"/>
    <x:mergeCell ref="G7:I8"/>
    <x:mergeCell ref="J6:L6"/>
    <x:mergeCell ref="J7:L8"/>
    <x:mergeCell ref="A11:L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7" hidden="0" customWidth="1"/>
    <x:col min="2" max="2" width="32" hidden="0" customWidth="1"/>
    <x:col min="3" max="3" width="15" hidden="0" customWidth="1"/>
    <x:col min="4" max="4" width="15" hidden="0" customWidth="1"/>
    <x:col min="5" max="5" width="15" hidden="0" customWidth="1"/>
    <x:col min="6" max="6" width="23" hidden="0" customWidth="1"/>
    <x:col min="7" max="7" width="15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5" hidden="0" customWidth="1"/>
    <x:col min="13" max="13" width="18" hidden="0" customWidth="1"/>
    <x:col min="14" max="14" width="18" hidden="0" customWidth="1"/>
    <x:col min="15" max="15" width="15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  <x:col min="37" max="37" width="18" hidden="0" customWidth="1"/>
    <x:col min="38" max="38" width="18" hidden="0" customWidth="1"/>
    <x:col min="39" max="39" width="18" hidden="0" customWidth="1"/>
    <x:col min="40" max="40" width="18" hidden="0" customWidth="1"/>
    <x:col min="41" max="41" width="18" hidden="0" customWidth="1"/>
  </x:cols>
  <x:sheetData>
    <x:row r="1" ht="26" customHeight="1">
      <x:c r="A1" s="3" t="str">
        <x:v>FAOL — Barcha hududiy körsatkiçlar (14 hudud, 39 ta sonli indikator)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  <x:c r="V1" s="3"/>
      <x:c r="W1" s="3"/>
      <x:c r="X1" s="3"/>
      <x:c r="Y1" s="3"/>
      <x:c r="Z1" s="3"/>
      <x:c r="AA1" s="3"/>
      <x:c r="AB1" s="3"/>
      <x:c r="AC1" s="3"/>
      <x:c r="AD1" s="3"/>
      <x:c r="AE1" s="3"/>
      <x:c r="AF1" s="3"/>
      <x:c r="AG1" s="3"/>
      <x:c r="AH1" s="3"/>
      <x:c r="AI1" s="3"/>
      <x:c r="AJ1" s="3"/>
      <x:c r="AK1" s="3"/>
      <x:c r="AL1" s="3"/>
      <x:c r="AM1" s="3"/>
      <x:c r="AN1" s="3"/>
      <x:c r="AO1" s="3"/>
    </x:row>
    <x:row r="2" ht="26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  <x:c r="X2" s="3"/>
      <x:c r="Y2" s="3"/>
      <x:c r="Z2" s="3"/>
      <x:c r="AA2" s="3"/>
      <x:c r="AB2" s="3"/>
      <x:c r="AC2" s="3"/>
      <x:c r="AD2" s="3"/>
      <x:c r="AE2" s="3"/>
      <x:c r="AF2" s="3"/>
      <x:c r="AG2" s="3"/>
      <x:c r="AH2" s="3"/>
      <x:c r="AI2" s="3"/>
      <x:c r="AJ2" s="3"/>
      <x:c r="AK2" s="3"/>
      <x:c r="AL2" s="3"/>
      <x:c r="AM2" s="3"/>
      <x:c r="AN2" s="3"/>
      <x:c r="AO2" s="3"/>
    </x:row>
    <x:row r="3" ht="25" customHeight="1">
      <x:c r="A3" s="39" t="str">
        <x:v>Saytga yuklangan barcha mazmunli ustunlar; raqamlar jadvaldagidek saqlangan. Hisobot davri körsatilmagan.</x:v>
      </x:c>
      <x:c r="B3" s="39"/>
      <x:c r="C3" s="39"/>
      <x:c r="D3" s="39"/>
      <x:c r="E3" s="39"/>
      <x:c r="F3" s="39"/>
      <x:c r="G3" s="39"/>
      <x:c r="H3" s="39"/>
      <x:c r="I3" s="39"/>
      <x:c r="J3" s="39"/>
      <x:c r="K3" s="39"/>
      <x:c r="L3" s="39"/>
      <x:c r="M3" s="39"/>
      <x:c r="N3" s="39"/>
      <x:c r="O3" s="39"/>
      <x:c r="P3" s="39"/>
      <x:c r="Q3" s="39"/>
      <x:c r="R3" s="39"/>
      <x:c r="S3" s="39"/>
      <x:c r="T3" s="39"/>
      <x:c r="U3" s="39"/>
      <x:c r="V3" s="39"/>
      <x:c r="W3" s="39"/>
      <x:c r="X3" s="39"/>
      <x:c r="Y3" s="39"/>
      <x:c r="Z3" s="39"/>
      <x:c r="AA3" s="39"/>
      <x:c r="AB3" s="39"/>
      <x:c r="AC3" s="39"/>
      <x:c r="AD3" s="39"/>
      <x:c r="AE3" s="39"/>
      <x:c r="AF3" s="39"/>
      <x:c r="AG3" s="39"/>
      <x:c r="AH3" s="39"/>
      <x:c r="AI3" s="39"/>
      <x:c r="AJ3" s="39"/>
      <x:c r="AK3" s="39"/>
      <x:c r="AL3" s="39"/>
      <x:c r="AM3" s="39"/>
      <x:c r="AN3" s="39"/>
      <x:c r="AO3" s="39"/>
    </x:row>
    <x:row r="5" ht="72" customHeight="1">
      <x:c r="A5" s="45" t="str">
        <x:v>№</x:v>
      </x:c>
      <x:c r="B5" s="45" t="str">
        <x:v>Hudud</x:v>
      </x:c>
      <x:c r="C5" s="45" t="str">
        <x:v>Mahallalar</x:v>
      </x:c>
      <x:c r="D5" s="45" t="str">
        <x:v>Ştat birliklari</x:v>
      </x:c>
      <x:c r="E5" s="45" t="str">
        <x:v>Faol xodimlar</x:v>
      </x:c>
      <x:c r="F5" s="45" t="str">
        <x:v>0,5 ştatda ishlovçilar</x:v>
      </x:c>
      <x:c r="G5" s="45" t="str">
        <x:v>Vakant örinlar</x:v>
      </x:c>
      <x:c r="H5" s="45" t="str">
        <x:v>1 ta mahallaga biriktirilgan</x:v>
      </x:c>
      <x:c r="I5" s="45" t="str">
        <x:v>2 ta mahallaga biriktirilgan</x:v>
      </x:c>
      <x:c r="J5" s="45" t="str">
        <x:v>3+ mahallaga biriktirilgan</x:v>
      </x:c>
      <x:c r="K5" s="45" t="str">
        <x:v>Oliy ma’lumotli</x:v>
      </x:c>
      <x:c r="L5" s="45" t="str">
        <x:v>Oliy ma’lumotli (%)</x:v>
      </x:c>
      <x:c r="M5" s="45" t="str">
        <x:v>Tugallanmagan oliy</x:v>
      </x:c>
      <x:c r="N5" s="45" t="str">
        <x:v>Örta maxsus ma’lumotli</x:v>
      </x:c>
      <x:c r="O5" s="45" t="str">
        <x:v>Örta maxsus (%)</x:v>
      </x:c>
      <x:c r="P5" s="45" t="str">
        <x:v>Staj: 1–3 yil</x:v>
      </x:c>
      <x:c r="Q5" s="45" t="str">
        <x:v>Staj: 3–5 yil</x:v>
      </x:c>
      <x:c r="R5" s="45" t="str">
        <x:v>Staj: 5–10 yil</x:v>
      </x:c>
      <x:c r="S5" s="45" t="str">
        <x:v>Staj: 10–15 yil</x:v>
      </x:c>
      <x:c r="T5" s="45" t="str">
        <x:v>Staj: 15–20 yil</x:v>
      </x:c>
      <x:c r="U5" s="45" t="str">
        <x:v>Staj: 20–25 yil</x:v>
      </x:c>
      <x:c r="V5" s="45" t="str">
        <x:v>Staj: 25+ yil</x:v>
      </x:c>
      <x:c r="W5" s="45" t="str">
        <x:v>Yosh: 30 gaça</x:v>
      </x:c>
      <x:c r="X5" s="45" t="str">
        <x:v>Yosh: 30–40</x:v>
      </x:c>
      <x:c r="Y5" s="45" t="str">
        <x:v>Yosh: 40–50</x:v>
      </x:c>
      <x:c r="Z5" s="45" t="str">
        <x:v>Yosh: 50–55</x:v>
      </x:c>
      <x:c r="AA5" s="45" t="str">
        <x:v>Yosh: 55–60</x:v>
      </x:c>
      <x:c r="AB5" s="45" t="str">
        <x:v>Yosh: 60+</x:v>
      </x:c>
      <x:c r="AC5" s="45" t="str">
        <x:v>MFY binosi bor</x:v>
      </x:c>
      <x:c r="AD5" s="45" t="str">
        <x:v>MFY binosi farqi</x:v>
      </x:c>
      <x:c r="AE5" s="45" t="str">
        <x:v>Alohida xona bor</x:v>
      </x:c>
      <x:c r="AF5" s="45" t="str">
        <x:v>Alohida xona farqi</x:v>
      </x:c>
      <x:c r="AG5" s="45" t="str">
        <x:v>Kompyuter jamlanmalari</x:v>
      </x:c>
      <x:c r="AH5" s="45" t="str">
        <x:v>Kompyuter farqi</x:v>
      </x:c>
      <x:c r="AI5" s="45" t="str">
        <x:v>Internetga ulanmagan</x:v>
      </x:c>
      <x:c r="AJ5" s="45" t="str">
        <x:v>Planshetlar jami</x:v>
      </x:c>
      <x:c r="AK5" s="45" t="str">
        <x:v>Soz planshetlar</x:v>
      </x:c>
      <x:c r="AL5" s="45" t="str">
        <x:v>Nosoz planshetlar</x:v>
      </x:c>
      <x:c r="AM5" s="45" t="str">
        <x:v>Planshet yöq</x:v>
      </x:c>
      <x:c r="AN5" s="45" t="str">
        <x:v>Mebel jamlanmalari</x:v>
      </x:c>
      <x:c r="AO5" s="45" t="str">
        <x:v>Mebel farqi</x:v>
      </x:c>
    </x:row>
    <x:row r="6" ht="24" customHeight="1">
      <x:c r="A6" t="n">
        <x:v>1</x:v>
      </x:c>
      <x:c r="B6" t="str">
        <x:v>Qoraqalpoğiston Respublikasi</x:v>
      </x:c>
      <x:c r="C6" t="n">
        <x:v>452</x:v>
      </x:c>
      <x:c r="D6" t="n">
        <x:v>276</x:v>
      </x:c>
      <x:c r="E6" t="n">
        <x:v>273</x:v>
      </x:c>
      <x:c r="F6" t="n">
        <x:v>4</x:v>
      </x:c>
      <x:c r="G6" t="n">
        <x:v>5</x:v>
      </x:c>
      <x:c r="H6" t="n">
        <x:v>105</x:v>
      </x:c>
      <x:c r="I6" t="n">
        <x:v>165</x:v>
      </x:c>
      <x:c r="J6" t="n">
        <x:v>3</x:v>
      </x:c>
      <x:c r="K6" t="n">
        <x:v>242</x:v>
      </x:c>
      <x:c r="L6" s="50" t="n">
        <x:v>88.64468864468864</x:v>
      </x:c>
      <x:c r="M6" t="n">
        <x:v>28</x:v>
      </x:c>
      <x:c r="N6" t="n">
        <x:v>31</x:v>
      </x:c>
      <x:c r="O6" s="50" t="n">
        <x:v>11.355311355311356</x:v>
      </x:c>
      <x:c r="P6" t="n">
        <x:v>3</x:v>
      </x:c>
      <x:c r="Q6" t="n">
        <x:v>17</x:v>
      </x:c>
      <x:c r="R6" t="n">
        <x:v>46</x:v>
      </x:c>
      <x:c r="S6" t="n">
        <x:v>59</x:v>
      </x:c>
      <x:c r="T6" t="n">
        <x:v>45</x:v>
      </x:c>
      <x:c r="U6" t="n">
        <x:v>52</x:v>
      </x:c>
      <x:c r="V6" t="n">
        <x:v>51</x:v>
      </x:c>
      <x:c r="W6" t="n">
        <x:v>7</x:v>
      </x:c>
      <x:c r="X6" t="n">
        <x:v>74</x:v>
      </x:c>
      <x:c r="Y6" t="n">
        <x:v>110</x:v>
      </x:c>
      <x:c r="Z6" t="n">
        <x:v>46</x:v>
      </x:c>
      <x:c r="AA6" t="n">
        <x:v>32</x:v>
      </x:c>
      <x:c r="AB6" t="n">
        <x:v>4</x:v>
      </x:c>
      <x:c r="AC6" t="n">
        <x:v>445</x:v>
      </x:c>
      <x:c r="AD6" t="n">
        <x:v>-7</x:v>
      </x:c>
      <x:c r="AE6" t="n">
        <x:v>434</x:v>
      </x:c>
      <x:c r="AF6" t="n">
        <x:v>-18</x:v>
      </x:c>
      <x:c r="AG6" t="n">
        <x:v>358</x:v>
      </x:c>
      <x:c r="AH6" t="n">
        <x:v>-94</x:v>
      </x:c>
      <x:c r="AI6" t="n">
        <x:v>358</x:v>
      </x:c>
      <x:c r="AJ6" t="n">
        <x:v>276</x:v>
      </x:c>
      <x:c r="AK6" t="n">
        <x:v>276</x:v>
      </x:c>
      <x:c r="AL6" t="n">
        <x:v>0</x:v>
      </x:c>
      <x:c r="AM6" t="n">
        <x:v>0</x:v>
      </x:c>
      <x:c r="AN6" t="n">
        <x:v>379</x:v>
      </x:c>
      <x:c r="AO6" t="n">
        <x:v>-73</x:v>
      </x:c>
    </x:row>
    <x:row r="7" ht="24" customHeight="1">
      <x:c r="A7" t="n">
        <x:v>2</x:v>
      </x:c>
      <x:c r="B7" t="str">
        <x:v>Andijon viloyati</x:v>
      </x:c>
      <x:c r="C7" t="n">
        <x:v>879</x:v>
      </x:c>
      <x:c r="D7" t="n">
        <x:v>555</x:v>
      </x:c>
      <x:c r="E7" t="n">
        <x:v>534</x:v>
      </x:c>
      <x:c r="F7" t="n">
        <x:v>0</x:v>
      </x:c>
      <x:c r="G7" t="n">
        <x:v>21</x:v>
      </x:c>
      <x:c r="H7" t="n">
        <x:v>234</x:v>
      </x:c>
      <x:c r="I7" t="n">
        <x:v>300</x:v>
      </x:c>
      <x:c r="J7" t="n">
        <x:v>0</x:v>
      </x:c>
      <x:c r="K7" t="n">
        <x:v>260</x:v>
      </x:c>
      <x:c r="L7" s="50" t="n">
        <x:v>48.68913857677903</x:v>
      </x:c>
      <x:c r="M7" t="n">
        <x:v>83</x:v>
      </x:c>
      <x:c r="N7" t="n">
        <x:v>274</x:v>
      </x:c>
      <x:c r="O7" s="50" t="n">
        <x:v>51.31086142322098</x:v>
      </x:c>
      <x:c r="P7" t="n">
        <x:v>48</x:v>
      </x:c>
      <x:c r="Q7" t="n">
        <x:v>69</x:v>
      </x:c>
      <x:c r="R7" t="n">
        <x:v>95</x:v>
      </x:c>
      <x:c r="S7" t="n">
        <x:v>96</x:v>
      </x:c>
      <x:c r="T7" t="n">
        <x:v>91</x:v>
      </x:c>
      <x:c r="U7" t="n">
        <x:v>52</x:v>
      </x:c>
      <x:c r="V7" t="n">
        <x:v>83</x:v>
      </x:c>
      <x:c r="W7" t="n">
        <x:v>2</x:v>
      </x:c>
      <x:c r="X7" t="n">
        <x:v>101</x:v>
      </x:c>
      <x:c r="Y7" t="n">
        <x:v>157</x:v>
      </x:c>
      <x:c r="Z7" t="n">
        <x:v>113</x:v>
      </x:c>
      <x:c r="AA7" t="n">
        <x:v>121</x:v>
      </x:c>
      <x:c r="AB7" t="n">
        <x:v>40</x:v>
      </x:c>
      <x:c r="AC7" t="n">
        <x:v>875</x:v>
      </x:c>
      <x:c r="AD7" t="n">
        <x:v>-4</x:v>
      </x:c>
      <x:c r="AE7" t="n">
        <x:v>669</x:v>
      </x:c>
      <x:c r="AF7" t="n">
        <x:v>-210</x:v>
      </x:c>
      <x:c r="AG7" t="n">
        <x:v>188</x:v>
      </x:c>
      <x:c r="AH7" t="n">
        <x:v>-691</x:v>
      </x:c>
      <x:c r="AI7" t="n">
        <x:v>188</x:v>
      </x:c>
      <x:c r="AJ7" t="n">
        <x:v>555</x:v>
      </x:c>
      <x:c r="AK7" t="n">
        <x:v>451</x:v>
      </x:c>
      <x:c r="AL7" t="n">
        <x:v>81</x:v>
      </x:c>
      <x:c r="AM7" t="n">
        <x:v>23</x:v>
      </x:c>
      <x:c r="AN7" t="n">
        <x:v>496</x:v>
      </x:c>
      <x:c r="AO7" t="n">
        <x:v>-383</x:v>
      </x:c>
    </x:row>
    <x:row r="8" ht="24" customHeight="1">
      <x:c r="A8" t="n">
        <x:v>3</x:v>
      </x:c>
      <x:c r="B8" t="str">
        <x:v>Buxoro viloyati</x:v>
      </x:c>
      <x:c r="C8" t="n">
        <x:v>516</x:v>
      </x:c>
      <x:c r="D8" t="n">
        <x:v>332</x:v>
      </x:c>
      <x:c r="E8" t="n">
        <x:v>329</x:v>
      </x:c>
      <x:c r="F8" t="n">
        <x:v>0</x:v>
      </x:c>
      <x:c r="G8" t="n">
        <x:v>3</x:v>
      </x:c>
      <x:c r="H8" t="n">
        <x:v>151</x:v>
      </x:c>
      <x:c r="I8" t="n">
        <x:v>177</x:v>
      </x:c>
      <x:c r="J8" t="n">
        <x:v>1</x:v>
      </x:c>
      <x:c r="K8" t="n">
        <x:v>246</x:v>
      </x:c>
      <x:c r="L8" s="50" t="n">
        <x:v>74.77203647416414</x:v>
      </x:c>
      <x:c r="M8" t="n">
        <x:v>108</x:v>
      </x:c>
      <x:c r="N8" t="n">
        <x:v>83</x:v>
      </x:c>
      <x:c r="O8" s="50" t="n">
        <x:v>25.227963525835868</x:v>
      </x:c>
      <x:c r="P8" t="n">
        <x:v>4</x:v>
      </x:c>
      <x:c r="Q8" t="n">
        <x:v>42</x:v>
      </x:c>
      <x:c r="R8" t="n">
        <x:v>52</x:v>
      </x:c>
      <x:c r="S8" t="n">
        <x:v>74</x:v>
      </x:c>
      <x:c r="T8" t="n">
        <x:v>65</x:v>
      </x:c>
      <x:c r="U8" t="n">
        <x:v>55</x:v>
      </x:c>
      <x:c r="V8" t="n">
        <x:v>37</x:v>
      </x:c>
      <x:c r="W8" t="n">
        <x:v>5</x:v>
      </x:c>
      <x:c r="X8" t="n">
        <x:v>82</x:v>
      </x:c>
      <x:c r="Y8" t="n">
        <x:v>158</x:v>
      </x:c>
      <x:c r="Z8" t="n">
        <x:v>61</x:v>
      </x:c>
      <x:c r="AA8" t="n">
        <x:v>21</x:v>
      </x:c>
      <x:c r="AB8" t="n">
        <x:v>2</x:v>
      </x:c>
      <x:c r="AC8" t="n">
        <x:v>516</x:v>
      </x:c>
      <x:c r="AD8" t="n">
        <x:v>0</x:v>
      </x:c>
      <x:c r="AE8" t="n">
        <x:v>516</x:v>
      </x:c>
      <x:c r="AF8" t="n">
        <x:v>0</x:v>
      </x:c>
      <x:c r="AG8" t="n">
        <x:v>291</x:v>
      </x:c>
      <x:c r="AH8" t="n">
        <x:v>-225</x:v>
      </x:c>
      <x:c r="AI8" t="n">
        <x:v>329</x:v>
      </x:c>
      <x:c r="AJ8" t="n">
        <x:v>332</x:v>
      </x:c>
      <x:c r="AK8" t="n">
        <x:v>332</x:v>
      </x:c>
      <x:c r="AL8" t="n">
        <x:v>0</x:v>
      </x:c>
      <x:c r="AM8" t="n">
        <x:v>0</x:v>
      </x:c>
      <x:c r="AN8" t="n">
        <x:v>329</x:v>
      </x:c>
      <x:c r="AO8" t="n">
        <x:v>-187</x:v>
      </x:c>
    </x:row>
    <x:row r="9" ht="24" customHeight="1">
      <x:c r="A9" t="n">
        <x:v>4</x:v>
      </x:c>
      <x:c r="B9" t="str">
        <x:v>Jizzax viloyati</x:v>
      </x:c>
      <x:c r="C9" t="n">
        <x:v>304</x:v>
      </x:c>
      <x:c r="D9" t="n">
        <x:v>188</x:v>
      </x:c>
      <x:c r="E9" t="n">
        <x:v>180</x:v>
      </x:c>
      <x:c r="F9" t="n">
        <x:v>0</x:v>
      </x:c>
      <x:c r="G9" t="n">
        <x:v>8</x:v>
      </x:c>
      <x:c r="H9" t="n">
        <x:v>70</x:v>
      </x:c>
      <x:c r="I9" t="n">
        <x:v>110</x:v>
      </x:c>
      <x:c r="J9" t="n">
        <x:v>0</x:v>
      </x:c>
      <x:c r="K9" t="n">
        <x:v>147</x:v>
      </x:c>
      <x:c r="L9" s="50" t="n">
        <x:v>81.66666666666667</x:v>
      </x:c>
      <x:c r="M9" t="n">
        <x:v>41</x:v>
      </x:c>
      <x:c r="N9" t="n">
        <x:v>33</x:v>
      </x:c>
      <x:c r="O9" s="50" t="n">
        <x:v>18.333333333333332</x:v>
      </x:c>
      <x:c r="P9" t="n">
        <x:v>12</x:v>
      </x:c>
      <x:c r="Q9" t="n">
        <x:v>20</x:v>
      </x:c>
      <x:c r="R9" t="n">
        <x:v>39</x:v>
      </x:c>
      <x:c r="S9" t="n">
        <x:v>42</x:v>
      </x:c>
      <x:c r="T9" t="n">
        <x:v>47</x:v>
      </x:c>
      <x:c r="U9" t="n">
        <x:v>12</x:v>
      </x:c>
      <x:c r="V9" t="n">
        <x:v>8</x:v>
      </x:c>
      <x:c r="W9" t="n">
        <x:v>1</x:v>
      </x:c>
      <x:c r="X9" t="n">
        <x:v>41</x:v>
      </x:c>
      <x:c r="Y9" t="n">
        <x:v>98</x:v>
      </x:c>
      <x:c r="Z9" t="n">
        <x:v>25</x:v>
      </x:c>
      <x:c r="AA9" t="n">
        <x:v>13</x:v>
      </x:c>
      <x:c r="AB9" t="n">
        <x:v>2</x:v>
      </x:c>
      <x:c r="AC9" t="n">
        <x:v>304</x:v>
      </x:c>
      <x:c r="AD9" t="n">
        <x:v>0</x:v>
      </x:c>
      <x:c r="AE9" t="n">
        <x:v>295</x:v>
      </x:c>
      <x:c r="AF9" t="n">
        <x:v>-9</x:v>
      </x:c>
      <x:c r="AG9" t="n">
        <x:v>271</x:v>
      </x:c>
      <x:c r="AH9" t="n">
        <x:v>-33</x:v>
      </x:c>
      <x:c r="AI9" t="n">
        <x:v>271</x:v>
      </x:c>
      <x:c r="AJ9" t="n">
        <x:v>188</x:v>
      </x:c>
      <x:c r="AK9" t="n">
        <x:v>177</x:v>
      </x:c>
      <x:c r="AL9" t="n">
        <x:v>11</x:v>
      </x:c>
      <x:c r="AM9" t="n">
        <x:v>0</x:v>
      </x:c>
      <x:c r="AN9" t="n">
        <x:v>294</x:v>
      </x:c>
      <x:c r="AO9" t="n">
        <x:v>-10</x:v>
      </x:c>
    </x:row>
    <x:row r="10" ht="24" customHeight="1">
      <x:c r="A10" t="n">
        <x:v>5</x:v>
      </x:c>
      <x:c r="B10" t="str">
        <x:v>Qaşqadaryo viloyati</x:v>
      </x:c>
      <x:c r="C10" t="n">
        <x:v>776</x:v>
      </x:c>
      <x:c r="D10" t="n">
        <x:v>505</x:v>
      </x:c>
      <x:c r="E10" t="n">
        <x:v>502</x:v>
      </x:c>
      <x:c r="F10" t="n">
        <x:v>60</x:v>
      </x:c>
      <x:c r="G10" t="n">
        <x:v>3</x:v>
      </x:c>
      <x:c r="H10" t="n">
        <x:v>291</x:v>
      </x:c>
      <x:c r="I10" t="n">
        <x:v>206</x:v>
      </x:c>
      <x:c r="J10" t="n">
        <x:v>5</x:v>
      </x:c>
      <x:c r="K10" t="n">
        <x:v>419</x:v>
      </x:c>
      <x:c r="L10" s="50" t="n">
        <x:v>83.46613545816733</x:v>
      </x:c>
      <x:c r="M10" t="n">
        <x:v>106</x:v>
      </x:c>
      <x:c r="N10" t="n">
        <x:v>83</x:v>
      </x:c>
      <x:c r="O10" s="50" t="n">
        <x:v>16.533864541832667</x:v>
      </x:c>
      <x:c r="P10" t="n">
        <x:v>108</x:v>
      </x:c>
      <x:c r="Q10" t="n">
        <x:v>87</x:v>
      </x:c>
      <x:c r="R10" t="n">
        <x:v>128</x:v>
      </x:c>
      <x:c r="S10" t="n">
        <x:v>82</x:v>
      </x:c>
      <x:c r="T10" t="n">
        <x:v>43</x:v>
      </x:c>
      <x:c r="U10" t="n">
        <x:v>20</x:v>
      </x:c>
      <x:c r="V10" t="n">
        <x:v>34</x:v>
      </x:c>
      <x:c r="W10" t="n">
        <x:v>14</x:v>
      </x:c>
      <x:c r="X10" t="n">
        <x:v>147</x:v>
      </x:c>
      <x:c r="Y10" t="n">
        <x:v>173</x:v>
      </x:c>
      <x:c r="Z10" t="n">
        <x:v>85</x:v>
      </x:c>
      <x:c r="AA10" t="n">
        <x:v>60</x:v>
      </x:c>
      <x:c r="AB10" t="n">
        <x:v>23</x:v>
      </x:c>
      <x:c r="AC10" t="n">
        <x:v>776</x:v>
      </x:c>
      <x:c r="AD10" t="n">
        <x:v>0</x:v>
      </x:c>
      <x:c r="AE10" t="n">
        <x:v>776</x:v>
      </x:c>
      <x:c r="AF10" t="n">
        <x:v>0</x:v>
      </x:c>
      <x:c r="AG10" t="n">
        <x:v>686</x:v>
      </x:c>
      <x:c r="AH10" t="n">
        <x:v>-90</x:v>
      </x:c>
      <x:c r="AI10" t="n">
        <x:v>502</x:v>
      </x:c>
      <x:c r="AJ10" t="n">
        <x:v>505</x:v>
      </x:c>
      <x:c r="AK10" t="n">
        <x:v>505</x:v>
      </x:c>
      <x:c r="AL10" t="n">
        <x:v>0</x:v>
      </x:c>
      <x:c r="AM10" t="n">
        <x:v>0</x:v>
      </x:c>
      <x:c r="AN10" t="n">
        <x:v>776</x:v>
      </x:c>
      <x:c r="AO10" t="n">
        <x:v>0</x:v>
      </x:c>
    </x:row>
    <x:row r="11" ht="24" customHeight="1">
      <x:c r="A11" t="n">
        <x:v>6</x:v>
      </x:c>
      <x:c r="B11" t="str">
        <x:v>Navoiy viloyati</x:v>
      </x:c>
      <x:c r="C11" t="n">
        <x:v>310</x:v>
      </x:c>
      <x:c r="D11" t="n">
        <x:v>201</x:v>
      </x:c>
      <x:c r="E11" t="n">
        <x:v>200</x:v>
      </x:c>
      <x:c r="F11" t="n">
        <x:v>0</x:v>
      </x:c>
      <x:c r="G11" t="n">
        <x:v>1</x:v>
      </x:c>
      <x:c r="H11" t="n">
        <x:v>92</x:v>
      </x:c>
      <x:c r="I11" t="n">
        <x:v>105</x:v>
      </x:c>
      <x:c r="J11" t="n">
        <x:v>3</x:v>
      </x:c>
      <x:c r="K11" t="n">
        <x:v>162</x:v>
      </x:c>
      <x:c r="L11" s="50" t="n">
        <x:v>81</x:v>
      </x:c>
      <x:c r="M11" t="n">
        <x:v>38</x:v>
      </x:c>
      <x:c r="N11" t="n">
        <x:v>38</x:v>
      </x:c>
      <x:c r="O11" s="50" t="n">
        <x:v>19</x:v>
      </x:c>
      <x:c r="P11" t="n">
        <x:v>25</x:v>
      </x:c>
      <x:c r="Q11" t="n">
        <x:v>16</x:v>
      </x:c>
      <x:c r="R11" t="n">
        <x:v>25</x:v>
      </x:c>
      <x:c r="S11" t="n">
        <x:v>34</x:v>
      </x:c>
      <x:c r="T11" t="n">
        <x:v>40</x:v>
      </x:c>
      <x:c r="U11" t="n">
        <x:v>30</x:v>
      </x:c>
      <x:c r="V11" t="n">
        <x:v>30</x:v>
      </x:c>
      <x:c r="W11" t="n">
        <x:v>37</x:v>
      </x:c>
      <x:c r="X11" t="n">
        <x:v>67</x:v>
      </x:c>
      <x:c r="Y11" t="n">
        <x:v>64</x:v>
      </x:c>
      <x:c r="Z11" t="n">
        <x:v>18</x:v>
      </x:c>
      <x:c r="AA11" t="n">
        <x:v>14</x:v>
      </x:c>
      <x:c r="AB11" t="n">
        <x:v>0</x:v>
      </x:c>
      <x:c r="AC11" t="n">
        <x:v>310</x:v>
      </x:c>
      <x:c r="AD11" t="n">
        <x:v>0</x:v>
      </x:c>
      <x:c r="AE11" t="n">
        <x:v>310</x:v>
      </x:c>
      <x:c r="AF11" t="n">
        <x:v>0</x:v>
      </x:c>
      <x:c r="AG11" t="n">
        <x:v>310</x:v>
      </x:c>
      <x:c r="AH11" t="n">
        <x:v>0</x:v>
      </x:c>
      <x:c r="AI11" t="n">
        <x:v>310</x:v>
      </x:c>
      <x:c r="AJ11" t="n">
        <x:v>201</x:v>
      </x:c>
      <x:c r="AK11" t="n">
        <x:v>201</x:v>
      </x:c>
      <x:c r="AL11" t="n">
        <x:v>0</x:v>
      </x:c>
      <x:c r="AM11" t="n">
        <x:v>0</x:v>
      </x:c>
      <x:c r="AN11" t="n">
        <x:v>310</x:v>
      </x:c>
      <x:c r="AO11" t="n">
        <x:v>0</x:v>
      </x:c>
    </x:row>
    <x:row r="12" ht="24" customHeight="1">
      <x:c r="A12" t="n">
        <x:v>7</x:v>
      </x:c>
      <x:c r="B12" t="str">
        <x:v>Namangan viloyati</x:v>
      </x:c>
      <x:c r="C12" t="n">
        <x:v>754</x:v>
      </x:c>
      <x:c r="D12" t="n">
        <x:v>481</x:v>
      </x:c>
      <x:c r="E12" t="n">
        <x:v>467</x:v>
      </x:c>
      <x:c r="F12" t="n">
        <x:v>0</x:v>
      </x:c>
      <x:c r="G12" t="n">
        <x:v>14</x:v>
      </x:c>
      <x:c r="H12" t="n">
        <x:v>237</x:v>
      </x:c>
      <x:c r="I12" t="n">
        <x:v>230</x:v>
      </x:c>
      <x:c r="J12" t="n">
        <x:v>0</x:v>
      </x:c>
      <x:c r="K12" t="n">
        <x:v>290</x:v>
      </x:c>
      <x:c r="L12" s="50" t="n">
        <x:v>62.098501070663815</x:v>
      </x:c>
      <x:c r="M12" t="n">
        <x:v>88</x:v>
      </x:c>
      <x:c r="N12" t="n">
        <x:v>177</x:v>
      </x:c>
      <x:c r="O12" s="50" t="n">
        <x:v>37.901498929336185</x:v>
      </x:c>
      <x:c r="P12" t="n">
        <x:v>47</x:v>
      </x:c>
      <x:c r="Q12" t="n">
        <x:v>26</x:v>
      </x:c>
      <x:c r="R12" t="n">
        <x:v>80</x:v>
      </x:c>
      <x:c r="S12" t="n">
        <x:v>96</x:v>
      </x:c>
      <x:c r="T12" t="n">
        <x:v>68</x:v>
      </x:c>
      <x:c r="U12" t="n">
        <x:v>76</x:v>
      </x:c>
      <x:c r="V12" t="n">
        <x:v>74</x:v>
      </x:c>
      <x:c r="W12" t="n">
        <x:v>13</x:v>
      </x:c>
      <x:c r="X12" t="n">
        <x:v>53</x:v>
      </x:c>
      <x:c r="Y12" t="n">
        <x:v>178</x:v>
      </x:c>
      <x:c r="Z12" t="n">
        <x:v>100</x:v>
      </x:c>
      <x:c r="AA12" t="n">
        <x:v>90</x:v>
      </x:c>
      <x:c r="AB12" t="n">
        <x:v>33</x:v>
      </x:c>
      <x:c r="AC12" t="n">
        <x:v>729</x:v>
      </x:c>
      <x:c r="AD12" t="n">
        <x:v>-25</x:v>
      </x:c>
      <x:c r="AE12" t="n">
        <x:v>665</x:v>
      </x:c>
      <x:c r="AF12" t="n">
        <x:v>-89</x:v>
      </x:c>
      <x:c r="AG12" t="n">
        <x:v>160</x:v>
      </x:c>
      <x:c r="AH12" t="n">
        <x:v>-594</x:v>
      </x:c>
      <x:c r="AI12" t="n">
        <x:v>349</x:v>
      </x:c>
      <x:c r="AJ12" t="n">
        <x:v>481</x:v>
      </x:c>
      <x:c r="AK12" t="n">
        <x:v>472</x:v>
      </x:c>
      <x:c r="AL12" t="n">
        <x:v>9</x:v>
      </x:c>
      <x:c r="AM12" t="n">
        <x:v>0</x:v>
      </x:c>
      <x:c r="AN12" t="n">
        <x:v>553</x:v>
      </x:c>
      <x:c r="AO12" t="n">
        <x:v>-201</x:v>
      </x:c>
    </x:row>
    <x:row r="13" ht="24" customHeight="1">
      <x:c r="A13" t="n">
        <x:v>8</x:v>
      </x:c>
      <x:c r="B13" t="str">
        <x:v>Samarqand viloyati</x:v>
      </x:c>
      <x:c r="C13" t="n">
        <x:v>1063</x:v>
      </x:c>
      <x:c r="D13" t="n">
        <x:v>687</x:v>
      </x:c>
      <x:c r="E13" t="n">
        <x:v>687</x:v>
      </x:c>
      <x:c r="F13" t="n">
        <x:v>0</x:v>
      </x:c>
      <x:c r="G13" t="n">
        <x:v>0</x:v>
      </x:c>
      <x:c r="H13" t="n">
        <x:v>317</x:v>
      </x:c>
      <x:c r="I13" t="n">
        <x:v>364</x:v>
      </x:c>
      <x:c r="J13" t="n">
        <x:v>6</x:v>
      </x:c>
      <x:c r="K13" t="n">
        <x:v>441</x:v>
      </x:c>
      <x:c r="L13" s="50" t="n">
        <x:v>64.19213973799127</x:v>
      </x:c>
      <x:c r="M13" t="n">
        <x:v>94</x:v>
      </x:c>
      <x:c r="N13" t="n">
        <x:v>246</x:v>
      </x:c>
      <x:c r="O13" s="50" t="n">
        <x:v>35.80786026200873</x:v>
      </x:c>
      <x:c r="P13" t="n">
        <x:v>14</x:v>
      </x:c>
      <x:c r="Q13" t="n">
        <x:v>68</x:v>
      </x:c>
      <x:c r="R13" t="n">
        <x:v>121</x:v>
      </x:c>
      <x:c r="S13" t="n">
        <x:v>170</x:v>
      </x:c>
      <x:c r="T13" t="n">
        <x:v>205</x:v>
      </x:c>
      <x:c r="U13" t="n">
        <x:v>90</x:v>
      </x:c>
      <x:c r="V13" t="n">
        <x:v>19</x:v>
      </x:c>
      <x:c r="W13" t="n">
        <x:v>20</x:v>
      </x:c>
      <x:c r="X13" t="n">
        <x:v>90</x:v>
      </x:c>
      <x:c r="Y13" t="n">
        <x:v>141</x:v>
      </x:c>
      <x:c r="Z13" t="n">
        <x:v>224</x:v>
      </x:c>
      <x:c r="AA13" t="n">
        <x:v>176</x:v>
      </x:c>
      <x:c r="AB13" t="n">
        <x:v>36</x:v>
      </x:c>
      <x:c r="AC13" t="n">
        <x:v>1063</x:v>
      </x:c>
      <x:c r="AD13" t="n">
        <x:v>0</x:v>
      </x:c>
      <x:c r="AE13" t="n">
        <x:v>1063</x:v>
      </x:c>
      <x:c r="AF13" t="n">
        <x:v>0</x:v>
      </x:c>
      <x:c r="AG13" t="n">
        <x:v>1063</x:v>
      </x:c>
      <x:c r="AH13" t="n">
        <x:v>0</x:v>
      </x:c>
      <x:c r="AI13" t="n">
        <x:v>1063</x:v>
      </x:c>
      <x:c r="AJ13" t="n">
        <x:v>687</x:v>
      </x:c>
      <x:c r="AK13" t="n">
        <x:v>687</x:v>
      </x:c>
      <x:c r="AL13" t="n">
        <x:v>0</x:v>
      </x:c>
      <x:c r="AM13" t="n">
        <x:v>0</x:v>
      </x:c>
      <x:c r="AN13" t="n">
        <x:v>1026</x:v>
      </x:c>
      <x:c r="AO13" t="n">
        <x:v>-37</x:v>
      </x:c>
    </x:row>
    <x:row r="14" ht="24" customHeight="1">
      <x:c r="A14" t="n">
        <x:v>9</x:v>
      </x:c>
      <x:c r="B14" t="str">
        <x:v>Sirdaryo viloyati</x:v>
      </x:c>
      <x:c r="C14" t="n">
        <x:v>221</x:v>
      </x:c>
      <x:c r="D14" t="n">
        <x:v>146</x:v>
      </x:c>
      <x:c r="E14" t="n">
        <x:v>143</x:v>
      </x:c>
      <x:c r="F14" t="n">
        <x:v>0</x:v>
      </x:c>
      <x:c r="G14" t="n">
        <x:v>3</x:v>
      </x:c>
      <x:c r="H14" t="n">
        <x:v>75</x:v>
      </x:c>
      <x:c r="I14" t="n">
        <x:v>64</x:v>
      </x:c>
      <x:c r="J14" t="n">
        <x:v>4</x:v>
      </x:c>
      <x:c r="K14" t="n">
        <x:v>103</x:v>
      </x:c>
      <x:c r="L14" s="50" t="n">
        <x:v>72.02797202797203</x:v>
      </x:c>
      <x:c r="M14" t="n">
        <x:v>42</x:v>
      </x:c>
      <x:c r="N14" t="n">
        <x:v>40</x:v>
      </x:c>
      <x:c r="O14" s="50" t="n">
        <x:v>27.972027972027973</x:v>
      </x:c>
      <x:c r="P14" t="n">
        <x:v>11</x:v>
      </x:c>
      <x:c r="Q14" t="n">
        <x:v>8</x:v>
      </x:c>
      <x:c r="R14" t="n">
        <x:v>24</x:v>
      </x:c>
      <x:c r="S14" t="n">
        <x:v>20</x:v>
      </x:c>
      <x:c r="T14" t="n">
        <x:v>23</x:v>
      </x:c>
      <x:c r="U14" t="n">
        <x:v>30</x:v>
      </x:c>
      <x:c r="V14" t="n">
        <x:v>27</x:v>
      </x:c>
      <x:c r="W14" t="n">
        <x:v>2</x:v>
      </x:c>
      <x:c r="X14" t="n">
        <x:v>27</x:v>
      </x:c>
      <x:c r="Y14" t="n">
        <x:v>60</x:v>
      </x:c>
      <x:c r="Z14" t="n">
        <x:v>27</x:v>
      </x:c>
      <x:c r="AA14" t="n">
        <x:v>27</x:v>
      </x:c>
      <x:c r="AB14" t="n">
        <x:v>0</x:v>
      </x:c>
      <x:c r="AC14" t="n">
        <x:v>208</x:v>
      </x:c>
      <x:c r="AD14" t="n">
        <x:v>-13</x:v>
      </x:c>
      <x:c r="AE14" t="n">
        <x:v>163</x:v>
      </x:c>
      <x:c r="AF14" t="n">
        <x:v>-58</x:v>
      </x:c>
      <x:c r="AG14" t="n">
        <x:v>75</x:v>
      </x:c>
      <x:c r="AH14" t="n">
        <x:v>-146</x:v>
      </x:c>
      <x:c r="AI14" t="n">
        <x:v>141</x:v>
      </x:c>
      <x:c r="AJ14" t="n">
        <x:v>146</x:v>
      </x:c>
      <x:c r="AK14" t="n">
        <x:v>109</x:v>
      </x:c>
      <x:c r="AL14" t="n">
        <x:v>23</x:v>
      </x:c>
      <x:c r="AM14" t="n">
        <x:v>14</x:v>
      </x:c>
      <x:c r="AN14" t="n">
        <x:v>157</x:v>
      </x:c>
      <x:c r="AO14" t="n">
        <x:v>-64</x:v>
      </x:c>
    </x:row>
    <x:row r="15" ht="24" customHeight="1">
      <x:c r="A15" t="n">
        <x:v>10</x:v>
      </x:c>
      <x:c r="B15" t="str">
        <x:v>Surxondaryo viloyati</x:v>
      </x:c>
      <x:c r="C15" t="n">
        <x:v>723</x:v>
      </x:c>
      <x:c r="D15" t="n">
        <x:v>442</x:v>
      </x:c>
      <x:c r="E15" t="n">
        <x:v>437</x:v>
      </x:c>
      <x:c r="F15" t="n">
        <x:v>0</x:v>
      </x:c>
      <x:c r="G15" t="n">
        <x:v>5</x:v>
      </x:c>
      <x:c r="H15" t="n">
        <x:v>168</x:v>
      </x:c>
      <x:c r="I15" t="n">
        <x:v>262</x:v>
      </x:c>
      <x:c r="J15" t="n">
        <x:v>7</x:v>
      </x:c>
      <x:c r="K15" t="n">
        <x:v>315</x:v>
      </x:c>
      <x:c r="L15" s="50" t="n">
        <x:v>72.08237986270024</x:v>
      </x:c>
      <x:c r="M15" t="n">
        <x:v>119</x:v>
      </x:c>
      <x:c r="N15" t="n">
        <x:v>122</x:v>
      </x:c>
      <x:c r="O15" s="50" t="n">
        <x:v>27.91762013729977</x:v>
      </x:c>
      <x:c r="P15" t="n">
        <x:v>15</x:v>
      </x:c>
      <x:c r="Q15" t="n">
        <x:v>48</x:v>
      </x:c>
      <x:c r="R15" t="n">
        <x:v>89</x:v>
      </x:c>
      <x:c r="S15" t="n">
        <x:v>102</x:v>
      </x:c>
      <x:c r="T15" t="n">
        <x:v>50</x:v>
      </x:c>
      <x:c r="U15" t="n">
        <x:v>76</x:v>
      </x:c>
      <x:c r="V15" t="n">
        <x:v>57</x:v>
      </x:c>
      <x:c r="W15" t="n">
        <x:v>11</x:v>
      </x:c>
      <x:c r="X15" t="n">
        <x:v>100</x:v>
      </x:c>
      <x:c r="Y15" t="n">
        <x:v>173</x:v>
      </x:c>
      <x:c r="Z15" t="n">
        <x:v>96</x:v>
      </x:c>
      <x:c r="AA15" t="n">
        <x:v>47</x:v>
      </x:c>
      <x:c r="AB15" t="n">
        <x:v>10</x:v>
      </x:c>
      <x:c r="AC15" t="n">
        <x:v>720</x:v>
      </x:c>
      <x:c r="AD15" t="n">
        <x:v>-3</x:v>
      </x:c>
      <x:c r="AE15" t="n">
        <x:v>658</x:v>
      </x:c>
      <x:c r="AF15" t="n">
        <x:v>-65</x:v>
      </x:c>
      <x:c r="AG15" t="n">
        <x:v>671</x:v>
      </x:c>
      <x:c r="AH15" t="n">
        <x:v>-52</x:v>
      </x:c>
      <x:c r="AI15" t="n">
        <x:v>671</x:v>
      </x:c>
      <x:c r="AJ15" t="n">
        <x:v>442</x:v>
      </x:c>
      <x:c r="AK15" t="n">
        <x:v>364</x:v>
      </x:c>
      <x:c r="AL15" t="n">
        <x:v>45</x:v>
      </x:c>
      <x:c r="AM15" t="n">
        <x:v>33</x:v>
      </x:c>
      <x:c r="AN15" t="n">
        <x:v>673</x:v>
      </x:c>
      <x:c r="AO15" t="n">
        <x:v>-50</x:v>
      </x:c>
    </x:row>
    <x:row r="16" ht="24" customHeight="1">
      <x:c r="A16" t="n">
        <x:v>11</x:v>
      </x:c>
      <x:c r="B16" t="str">
        <x:v>Toşkent viloyati</x:v>
      </x:c>
      <x:c r="C16" t="n">
        <x:v>883</x:v>
      </x:c>
      <x:c r="D16" t="n">
        <x:v>625</x:v>
      </x:c>
      <x:c r="E16" t="n">
        <x:v>613</x:v>
      </x:c>
      <x:c r="F16" t="n">
        <x:v>0</x:v>
      </x:c>
      <x:c r="G16" t="n">
        <x:v>12</x:v>
      </x:c>
      <x:c r="H16" t="n">
        <x:v>338</x:v>
      </x:c>
      <x:c r="I16" t="n">
        <x:v>275</x:v>
      </x:c>
      <x:c r="J16" t="n">
        <x:v>0</x:v>
      </x:c>
      <x:c r="K16" t="n">
        <x:v>339</x:v>
      </x:c>
      <x:c r="L16" s="50" t="n">
        <x:v>55.301794453507334</x:v>
      </x:c>
      <x:c r="M16" t="n">
        <x:v>153</x:v>
      </x:c>
      <x:c r="N16" t="n">
        <x:v>274</x:v>
      </x:c>
      <x:c r="O16" s="50" t="n">
        <x:v>0.4384</x:v>
      </x:c>
      <x:c r="P16" t="n">
        <x:v>30</x:v>
      </x:c>
      <x:c r="Q16" t="n">
        <x:v>86</x:v>
      </x:c>
      <x:c r="R16" t="n">
        <x:v>101</x:v>
      </x:c>
      <x:c r="S16" t="n">
        <x:v>141</x:v>
      </x:c>
      <x:c r="T16" t="n">
        <x:v>99</x:v>
      </x:c>
      <x:c r="U16" t="n">
        <x:v>77</x:v>
      </x:c>
      <x:c r="V16" t="n">
        <x:v>79</x:v>
      </x:c>
      <x:c r="W16" t="n">
        <x:v>4</x:v>
      </x:c>
      <x:c r="X16" t="n">
        <x:v>182</x:v>
      </x:c>
      <x:c r="Y16" t="n">
        <x:v>200</x:v>
      </x:c>
      <x:c r="Z16" t="n">
        <x:v>112</x:v>
      </x:c>
      <x:c r="AA16" t="n">
        <x:v>81</x:v>
      </x:c>
      <x:c r="AB16" t="n">
        <x:v>34</x:v>
      </x:c>
      <x:c r="AC16" t="n">
        <x:v>878</x:v>
      </x:c>
      <x:c r="AD16" t="n">
        <x:v>-5</x:v>
      </x:c>
      <x:c r="AE16" t="n">
        <x:v>709</x:v>
      </x:c>
      <x:c r="AF16" t="n">
        <x:v>-174</x:v>
      </x:c>
      <x:c r="AG16" t="n">
        <x:v>579</x:v>
      </x:c>
      <x:c r="AH16" t="n">
        <x:v>-304</x:v>
      </x:c>
      <x:c r="AI16" t="n">
        <x:v>545</x:v>
      </x:c>
      <x:c r="AJ16" t="n">
        <x:v>625</x:v>
      </x:c>
      <x:c r="AK16" t="n">
        <x:v>622</x:v>
      </x:c>
      <x:c r="AL16" t="n">
        <x:v>3</x:v>
      </x:c>
      <x:c r="AM16" t="n">
        <x:v>0</x:v>
      </x:c>
      <x:c r="AN16" t="n">
        <x:v>740</x:v>
      </x:c>
      <x:c r="AO16" t="n">
        <x:v>-143</x:v>
      </x:c>
    </x:row>
    <x:row r="17" ht="24" customHeight="1">
      <x:c r="A17" t="n">
        <x:v>12</x:v>
      </x:c>
      <x:c r="B17" t="str">
        <x:v>Farğona viloyati</x:v>
      </x:c>
      <x:c r="C17" t="n">
        <x:v>1017</x:v>
      </x:c>
      <x:c r="D17" t="n">
        <x:v>646</x:v>
      </x:c>
      <x:c r="E17" t="n">
        <x:v>636</x:v>
      </x:c>
      <x:c r="F17" t="n">
        <x:v>0</x:v>
      </x:c>
      <x:c r="G17" t="n">
        <x:v>10</x:v>
      </x:c>
      <x:c r="H17" t="n">
        <x:v>260</x:v>
      </x:c>
      <x:c r="I17" t="n">
        <x:v>373</x:v>
      </x:c>
      <x:c r="J17" t="n">
        <x:v>3</x:v>
      </x:c>
      <x:c r="K17" t="n">
        <x:v>378</x:v>
      </x:c>
      <x:c r="L17" s="50" t="n">
        <x:v>59.43396226415094</x:v>
      </x:c>
      <x:c r="M17" t="n">
        <x:v>124</x:v>
      </x:c>
      <x:c r="N17" t="n">
        <x:v>258</x:v>
      </x:c>
      <x:c r="O17" s="50" t="n">
        <x:v>40.56603773584906</x:v>
      </x:c>
      <x:c r="P17" t="n">
        <x:v>22</x:v>
      </x:c>
      <x:c r="Q17" t="n">
        <x:v>47</x:v>
      </x:c>
      <x:c r="R17" t="n">
        <x:v>112</x:v>
      </x:c>
      <x:c r="S17" t="n">
        <x:v>108</x:v>
      </x:c>
      <x:c r="T17" t="n">
        <x:v>95</x:v>
      </x:c>
      <x:c r="U17" t="n">
        <x:v>138</x:v>
      </x:c>
      <x:c r="V17" t="n">
        <x:v>114</x:v>
      </x:c>
      <x:c r="W17" t="n">
        <x:v>4</x:v>
      </x:c>
      <x:c r="X17" t="n">
        <x:v>122</x:v>
      </x:c>
      <x:c r="Y17" t="n">
        <x:v>278</x:v>
      </x:c>
      <x:c r="Z17" t="n">
        <x:v>120</x:v>
      </x:c>
      <x:c r="AA17" t="n">
        <x:v>90</x:v>
      </x:c>
      <x:c r="AB17" t="n">
        <x:v>22</x:v>
      </x:c>
      <x:c r="AC17" t="n">
        <x:v>820</x:v>
      </x:c>
      <x:c r="AD17" t="n">
        <x:v>-197</x:v>
      </x:c>
      <x:c r="AE17" t="n">
        <x:v>793</x:v>
      </x:c>
      <x:c r="AF17" t="n">
        <x:v>-224</x:v>
      </x:c>
      <x:c r="AG17" t="n">
        <x:v>659</x:v>
      </x:c>
      <x:c r="AH17" t="n">
        <x:v>-358</x:v>
      </x:c>
      <x:c r="AI17" t="n">
        <x:v>820</x:v>
      </x:c>
      <x:c r="AJ17" t="n">
        <x:v>646</x:v>
      </x:c>
      <x:c r="AK17" t="n">
        <x:v>645</x:v>
      </x:c>
      <x:c r="AL17" t="n">
        <x:v>0</x:v>
      </x:c>
      <x:c r="AM17" t="n">
        <x:v>1</x:v>
      </x:c>
      <x:c r="AN17" t="n">
        <x:v>750</x:v>
      </x:c>
      <x:c r="AO17" t="n">
        <x:v>-267</x:v>
      </x:c>
    </x:row>
    <x:row r="18" ht="24" customHeight="1">
      <x:c r="A18" t="n">
        <x:v>13</x:v>
      </x:c>
      <x:c r="B18" t="str">
        <x:v>Xorazm viloyati</x:v>
      </x:c>
      <x:c r="C18" t="n">
        <x:v>509</x:v>
      </x:c>
      <x:c r="D18" t="n">
        <x:v>324</x:v>
      </x:c>
      <x:c r="E18" t="n">
        <x:v>321</x:v>
      </x:c>
      <x:c r="F18" t="n">
        <x:v>0</x:v>
      </x:c>
      <x:c r="G18" t="n">
        <x:v>3</x:v>
      </x:c>
      <x:c r="H18" t="n">
        <x:v>137</x:v>
      </x:c>
      <x:c r="I18" t="n">
        <x:v>182</x:v>
      </x:c>
      <x:c r="J18" t="n">
        <x:v>2</x:v>
      </x:c>
      <x:c r="K18" t="n">
        <x:v>247</x:v>
      </x:c>
      <x:c r="L18" s="50" t="n">
        <x:v>76.94704049844236</x:v>
      </x:c>
      <x:c r="M18" t="n">
        <x:v>84</x:v>
      </x:c>
      <x:c r="N18" t="n">
        <x:v>74</x:v>
      </x:c>
      <x:c r="O18" s="50" t="n">
        <x:v>23.05295950155763</x:v>
      </x:c>
      <x:c r="P18" t="n">
        <x:v>12</x:v>
      </x:c>
      <x:c r="Q18" t="n">
        <x:v>30</x:v>
      </x:c>
      <x:c r="R18" t="n">
        <x:v>45</x:v>
      </x:c>
      <x:c r="S18" t="n">
        <x:v>72</x:v>
      </x:c>
      <x:c r="T18" t="n">
        <x:v>72</x:v>
      </x:c>
      <x:c r="U18" t="n">
        <x:v>40</x:v>
      </x:c>
      <x:c r="V18" t="n">
        <x:v>50</x:v>
      </x:c>
      <x:c r="W18" t="n">
        <x:v>3</x:v>
      </x:c>
      <x:c r="X18" t="n">
        <x:v>86</x:v>
      </x:c>
      <x:c r="Y18" t="n">
        <x:v>130</x:v>
      </x:c>
      <x:c r="Z18" t="n">
        <x:v>71</x:v>
      </x:c>
      <x:c r="AA18" t="n">
        <x:v>26</x:v>
      </x:c>
      <x:c r="AB18" t="n">
        <x:v>5</x:v>
      </x:c>
      <x:c r="AC18" t="n">
        <x:v>500</x:v>
      </x:c>
      <x:c r="AD18" t="n">
        <x:v>-9</x:v>
      </x:c>
      <x:c r="AE18" t="n">
        <x:v>457</x:v>
      </x:c>
      <x:c r="AF18" t="n">
        <x:v>-52</x:v>
      </x:c>
      <x:c r="AG18" t="n">
        <x:v>341</x:v>
      </x:c>
      <x:c r="AH18" t="n">
        <x:v>-168</x:v>
      </x:c>
      <x:c r="AI18" t="n">
        <x:v>168</x:v>
      </x:c>
      <x:c r="AJ18" t="n">
        <x:v>324</x:v>
      </x:c>
      <x:c r="AK18" t="n">
        <x:v>318</x:v>
      </x:c>
      <x:c r="AL18" t="n">
        <x:v>6</x:v>
      </x:c>
      <x:c r="AM18" t="n">
        <x:v>0</x:v>
      </x:c>
      <x:c r="AN18" t="n">
        <x:v>394</x:v>
      </x:c>
      <x:c r="AO18" t="n">
        <x:v>-115</x:v>
      </x:c>
    </x:row>
    <x:row r="19" ht="24" customHeight="1">
      <x:c r="A19" t="n">
        <x:v>14</x:v>
      </x:c>
      <x:c r="B19" t="str">
        <x:v>Toşkent şahri</x:v>
      </x:c>
      <x:c r="C19" t="n">
        <x:v>585</x:v>
      </x:c>
      <x:c r="D19" t="n">
        <x:v>357</x:v>
      </x:c>
      <x:c r="E19" t="n">
        <x:v>356</x:v>
      </x:c>
      <x:c r="F19" t="n">
        <x:v>29</x:v>
      </x:c>
      <x:c r="G19" t="n">
        <x:v>13</x:v>
      </x:c>
      <x:c r="H19" t="n">
        <x:v>132</x:v>
      </x:c>
      <x:c r="I19" t="n">
        <x:v>220</x:v>
      </x:c>
      <x:c r="J19" t="n">
        <x:v>4</x:v>
      </x:c>
      <x:c r="K19" t="n">
        <x:v>291</x:v>
      </x:c>
      <x:c r="L19" s="50" t="n">
        <x:v>81.74157303370787</x:v>
      </x:c>
      <x:c r="M19" t="n">
        <x:v>70</x:v>
      </x:c>
      <x:c r="N19" t="n">
        <x:v>65</x:v>
      </x:c>
      <x:c r="O19" s="50" t="n">
        <x:v>18.258426966292134</x:v>
      </x:c>
      <x:c r="P19" t="n">
        <x:v>25</x:v>
      </x:c>
      <x:c r="Q19" t="n">
        <x:v>33</x:v>
      </x:c>
      <x:c r="R19" t="n">
        <x:v>72</x:v>
      </x:c>
      <x:c r="S19" t="n">
        <x:v>64</x:v>
      </x:c>
      <x:c r="T19" t="n">
        <x:v>60</x:v>
      </x:c>
      <x:c r="U19" t="n">
        <x:v>53</x:v>
      </x:c>
      <x:c r="V19" t="n">
        <x:v>49</x:v>
      </x:c>
      <x:c r="W19" t="n">
        <x:v>4</x:v>
      </x:c>
      <x:c r="X19" t="n">
        <x:v>79</x:v>
      </x:c>
      <x:c r="Y19" t="n">
        <x:v>118</x:v>
      </x:c>
      <x:c r="Z19" t="n">
        <x:v>50</x:v>
      </x:c>
      <x:c r="AA19" t="n">
        <x:v>50</x:v>
      </x:c>
      <x:c r="AB19" t="n">
        <x:v>55</x:v>
      </x:c>
      <x:c r="AC19" t="n">
        <x:v>575</x:v>
      </x:c>
      <x:c r="AD19" t="n">
        <x:v>-10</x:v>
      </x:c>
      <x:c r="AE19" t="n">
        <x:v>512</x:v>
      </x:c>
      <x:c r="AF19" t="n">
        <x:v>-73</x:v>
      </x:c>
      <x:c r="AG19" t="n">
        <x:v>468</x:v>
      </x:c>
      <x:c r="AH19" t="n">
        <x:v>-117</x:v>
      </x:c>
      <x:c r="AI19" t="n">
        <x:v>0</x:v>
      </x:c>
      <x:c r="AJ19" t="n">
        <x:v>357</x:v>
      </x:c>
      <x:c r="AK19" t="n">
        <x:v>357</x:v>
      </x:c>
      <x:c r="AL19" t="n">
        <x:v>0</x:v>
      </x:c>
      <x:c r="AM19" t="n">
        <x:v>0</x:v>
      </x:c>
      <x:c r="AN19" t="n">
        <x:v>536</x:v>
      </x:c>
      <x:c r="AO19" t="n">
        <x:v>-49</x:v>
      </x:c>
    </x:row>
    <x:row r="20" ht="29" customHeight="1">
      <x:c r="A20" s="53" t="str"/>
      <x:c r="B20" s="53" t="str">
        <x:v>JAMI</x:v>
      </x:c>
      <x:c r="C20" s="53" t="n">
        <x:f>SUM(C6:C19)</x:f>
        <x:v>8992</x:v>
      </x:c>
      <x:c r="D20" s="53" t="n">
        <x:f>SUM(D6:D19)</x:f>
        <x:v>5765</x:v>
      </x:c>
      <x:c r="E20" s="53" t="n">
        <x:f>SUM(E6:E19)</x:f>
        <x:v>5678</x:v>
      </x:c>
      <x:c r="F20" s="53" t="n">
        <x:f>SUM(F6:F19)</x:f>
        <x:v>93</x:v>
      </x:c>
      <x:c r="G20" s="53" t="n">
        <x:f>SUM(G6:G19)</x:f>
        <x:v>101</x:v>
      </x:c>
      <x:c r="H20" s="53" t="n">
        <x:f>SUM(H6:H19)</x:f>
        <x:v>2607</x:v>
      </x:c>
      <x:c r="I20" s="53" t="n">
        <x:f>SUM(I6:I19)</x:f>
        <x:v>3033</x:v>
      </x:c>
      <x:c r="J20" s="53" t="n">
        <x:f>SUM(J6:J19)</x:f>
        <x:v>38</x:v>
      </x:c>
      <x:c r="K20" s="53" t="n">
        <x:f>SUM(K6:K19)</x:f>
        <x:v>3880</x:v>
      </x:c>
      <x:c r="L20" s="56" t="n">
        <x:f>IF(E20&gt;0,K20/E20*100,0)</x:f>
        <x:v>68.33392039450511</x:v>
      </x:c>
      <x:c r="M20" s="53" t="n">
        <x:f>SUM(M6:M19)</x:f>
        <x:v>1178</x:v>
      </x:c>
      <x:c r="N20" s="53" t="n">
        <x:f>SUM(N6:N19)</x:f>
        <x:v>1798</x:v>
      </x:c>
      <x:c r="O20" s="56" t="n">
        <x:f>IF(E20&gt;0,N20/E20*100,0)</x:f>
        <x:v>31.66607960549489</x:v>
      </x:c>
      <x:c r="P20" s="53" t="n">
        <x:f>SUM(P6:P19)</x:f>
        <x:v>376</x:v>
      </x:c>
      <x:c r="Q20" s="53" t="n">
        <x:f>SUM(Q6:Q19)</x:f>
        <x:v>597</x:v>
      </x:c>
      <x:c r="R20" s="53" t="n">
        <x:f>SUM(R6:R19)</x:f>
        <x:v>1029</x:v>
      </x:c>
      <x:c r="S20" s="53" t="n">
        <x:f>SUM(S6:S19)</x:f>
        <x:v>1160</x:v>
      </x:c>
      <x:c r="T20" s="53" t="n">
        <x:f>SUM(T6:T19)</x:f>
        <x:v>1003</x:v>
      </x:c>
      <x:c r="U20" s="53" t="n">
        <x:f>SUM(U6:U19)</x:f>
        <x:v>801</x:v>
      </x:c>
      <x:c r="V20" s="53" t="n">
        <x:f>SUM(V6:V19)</x:f>
        <x:v>712</x:v>
      </x:c>
      <x:c r="W20" s="53" t="n">
        <x:f>SUM(W6:W19)</x:f>
        <x:v>127</x:v>
      </x:c>
      <x:c r="X20" s="53" t="n">
        <x:f>SUM(X6:X19)</x:f>
        <x:v>1251</x:v>
      </x:c>
      <x:c r="Y20" s="53" t="n">
        <x:f>SUM(Y6:Y19)</x:f>
        <x:v>2038</x:v>
      </x:c>
      <x:c r="Z20" s="53" t="n">
        <x:f>SUM(Z6:Z19)</x:f>
        <x:v>1148</x:v>
      </x:c>
      <x:c r="AA20" s="53" t="n">
        <x:f>SUM(AA6:AA19)</x:f>
        <x:v>848</x:v>
      </x:c>
      <x:c r="AB20" s="53" t="n">
        <x:f>SUM(AB6:AB19)</x:f>
        <x:v>266</x:v>
      </x:c>
      <x:c r="AC20" s="53" t="n">
        <x:f>SUM(AC6:AC19)</x:f>
        <x:v>8719</x:v>
      </x:c>
      <x:c r="AD20" s="53" t="n">
        <x:f>SUM(AD6:AD19)</x:f>
        <x:v>-273</x:v>
      </x:c>
      <x:c r="AE20" s="53" t="n">
        <x:f>SUM(AE6:AE19)</x:f>
        <x:v>8020</x:v>
      </x:c>
      <x:c r="AF20" s="53" t="n">
        <x:f>SUM(AF6:AF19)</x:f>
        <x:v>-972</x:v>
      </x:c>
      <x:c r="AG20" s="53" t="n">
        <x:f>SUM(AG6:AG19)</x:f>
        <x:v>6120</x:v>
      </x:c>
      <x:c r="AH20" s="53" t="n">
        <x:f>SUM(AH6:AH19)</x:f>
        <x:v>-2872</x:v>
      </x:c>
      <x:c r="AI20" s="53" t="n">
        <x:f>SUM(AI6:AI19)</x:f>
        <x:v>5715</x:v>
      </x:c>
      <x:c r="AJ20" s="53" t="n">
        <x:f>SUM(AJ6:AJ19)</x:f>
        <x:v>5765</x:v>
      </x:c>
      <x:c r="AK20" s="53" t="n">
        <x:f>SUM(AK6:AK19)</x:f>
        <x:v>5516</x:v>
      </x:c>
      <x:c r="AL20" s="53" t="n">
        <x:f>SUM(AL6:AL19)</x:f>
        <x:v>178</x:v>
      </x:c>
      <x:c r="AM20" s="53" t="n">
        <x:f>SUM(AM6:AM19)</x:f>
        <x:v>71</x:v>
      </x:c>
      <x:c r="AN20" s="53" t="n">
        <x:f>SUM(AN6:AN19)</x:f>
        <x:v>7413</x:v>
      </x:c>
      <x:c r="AO20" s="53" t="n">
        <x:f>SUM(AO6:AO19)</x:f>
        <x:v>-1579</x:v>
      </x:c>
    </x:row>
  </x:sheetData>
  <x:mergeCells>
    <x:mergeCell ref="A1:AO2"/>
    <x:mergeCell ref="A3:AO3"/>
  </x:mergeCells>
  <x:conditionalFormatting sqref="G6:G19">
    <x:cfRule type="dataBar" priority="1">
      <x:dataBar>
        <x:cfvo type="min"/>
        <x:cfvo type="max"/>
        <x:color rgb="FF2BA9B5"/>
      </x:dataBar>
      <x:extLst>
        <x:ext xmlns:x14="http://schemas.microsoft.com/office/spreadsheetml/2009/9/main" uri="{B025F937-C7B1-47D3-B67F-A62EFF666E3E}">
          <x14:id>{5663E8D4-EB72-9AC6-E4F5-EA7D700F5B16}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5663E8D4-EB72-9AC6-E4F5-EA7D700F5B16}">
            <x14:dataBar gradient="1">
              <x14:cfvo type="min"/>
              <x14:cfvo type="max"/>
              <x14:fillColor rgb="FF2BA9B5"/>
            </x14:dataBar>
          </x14:cfRule>
          <xm:sqref>G6:G19</xm:sqref>
        </x14:conditionalFormatting>
      </x14:conditionalFormattings>
    </x:ext>
  </x:extLst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91" hidden="0" customWidth="1"/>
  </x:cols>
  <x:sheetData>
    <x:row r="2">
      <x:c r="A2" s="58" t="str">
        <x:v>Ma’lumotlar fayli böyiça izoh</x:v>
      </x:c>
      <x:c r="B2" s="58"/>
      <x:c r="C2" s="58"/>
      <x:c r="D2" s="58"/>
      <x:c r="E2" s="58"/>
      <x:c r="F2" s="58"/>
      <x:c r="G2" s="58"/>
      <x:c r="H2" s="58"/>
    </x:row>
    <x:row r="3">
      <x:c r="A3" s="58"/>
      <x:c r="B3" s="58"/>
      <x:c r="C3" s="58"/>
      <x:c r="D3" s="58"/>
      <x:c r="E3" s="58"/>
      <x:c r="F3" s="58"/>
      <x:c r="G3" s="58"/>
      <x:c r="H3" s="58"/>
    </x:row>
    <x:row r="5" ht="40" customHeight="1">
      <x:c r="A5" s="62" t="str">
        <x:v>Qamrov</x:v>
      </x:c>
      <x:c r="B5" s="68" t="str">
        <x:v>14 ta hudud, 41 ta ustun (shu jumladan hudud va tartib raqami).</x:v>
      </x:c>
    </x:row>
    <x:row r="6" ht="40" customHeight="1">
      <x:c r="A6" s="62" t="str">
        <x:v>Vakant örinlar</x:v>
      </x:c>
      <x:c r="B6" s="68" t="str">
        <x:v>Jami 101 ta — aynan asl Excel faylidagi qiymat.</x:v>
      </x:c>
    </x:row>
    <x:row r="7" ht="40" customHeight="1">
      <x:c r="A7" s="62" t="str">
        <x:v>Hisobot davri</x:v>
      </x:c>
      <x:c r="B7" s="68" t="str">
        <x:v>Faylda sana körsatilmagan; keyingi yangilaşda alohida belgilanadi.</x:v>
      </x:c>
    </x:row>
    <x:row r="8" ht="40" customHeight="1">
      <x:c r="A8" s="62" t="str">
        <x:v>Foizlar</x:v>
      </x:c>
      <x:c r="B8" s="68" t="str">
        <x:v>Asl jadval foizlari Hududlar varag‘ida saqlangan, Umumiy sahifadagi ayrim ulushlar hisoblangan.</x:v>
      </x:c>
    </x:row>
    <x:row r="9" ht="40" customHeight="1">
      <x:c r="A9" s="62" t="str">
        <x:v>Saqlanish</x:v>
      </x:c>
      <x:c r="B9" s="68" t="str">
        <x:v>Asl Excel fayli ham yuklab olish paketida mavjud, unda qo‘şimça texnik maydonlar yo‘qotilmagan.</x:v>
      </x:c>
    </x:row>
    <x:row r="10" ht="40" customHeight="1">
      <x:c r="A10" s="62" t="str">
        <x:v>Hududni tanlaş</x:v>
      </x:c>
      <x:c r="B10" s="68" t="str">
        <x:v>Saytda xaritaga yoki jadval qatoriga bosish orqali filtrlash mumkin.</x:v>
      </x:c>
    </x:row>
  </x:sheetData>
  <x:mergeCells>
    <x:mergeCell ref="A2:H3"/>
  </x:mergeCells>
  <x:pageMargins left="0.7" right="0.7" top="0.75" bottom="0.75" header="0.3" footer="0.3"/>
</x:worksheet>
</file>